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ANSSAK\SecureGate\Download\26.3.19. 속보성지표 최신화\최신화\"/>
    </mc:Choice>
  </mc:AlternateContent>
  <xr:revisionPtr revIDLastSave="0" documentId="8_{4C833FD2-C9F6-4DA0-9AAB-36C8F9A5113A}" xr6:coauthVersionLast="47" xr6:coauthVersionMax="47" xr10:uidLastSave="{00000000-0000-0000-0000-000000000000}"/>
  <bookViews>
    <workbookView xWindow="14295" yWindow="0" windowWidth="14610" windowHeight="15585" tabRatio="787" activeTab="5" xr2:uid="{00000000-000D-0000-FFFF-FFFF00000000}"/>
  </bookViews>
  <sheets>
    <sheet name="t001a-eng" sheetId="1" r:id="rId1"/>
    <sheet name="t002a-eng" sheetId="2" r:id="rId2"/>
    <sheet name="t003a-eng" sheetId="3" r:id="rId3"/>
    <sheet name="t004a-eng" sheetId="4" r:id="rId4"/>
    <sheet name="t005a-eng" sheetId="5" r:id="rId5"/>
    <sheet name="t006a-eng" sheetId="6" r:id="rId6"/>
    <sheet name="출처" sheetId="7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6" l="1"/>
  <c r="B22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</calcChain>
</file>

<file path=xl/sharedStrings.xml><?xml version="1.0" encoding="utf-8"?>
<sst xmlns="http://schemas.openxmlformats.org/spreadsheetml/2006/main" count="334" uniqueCount="157">
  <si>
    <t>Table 1 – Gross domestic product by income account – Seasonally adjusted at annual rates</t>
  </si>
  <si>
    <t> </t>
  </si>
  <si>
    <t> Third quarter 2024</t>
  </si>
  <si>
    <t> Fourth quarter 2024</t>
  </si>
  <si>
    <t> First quarter 2025</t>
  </si>
  <si>
    <t> Second quarter 2025</t>
  </si>
  <si>
    <t> Third quarter 2025</t>
  </si>
  <si>
    <t>quarter-to-quarter % change</t>
  </si>
  <si>
    <t>millions of dollars</t>
  </si>
  <si>
    <t>Compensation of employees</t>
  </si>
  <si>
    <t>Gross operating surplus</t>
  </si>
  <si>
    <t>Gross mixed income</t>
  </si>
  <si>
    <t>Taxes less subsidies on production</t>
  </si>
  <si>
    <t>Taxes less subsidies on products and imports</t>
  </si>
  <si>
    <t>Statistical discrepancy (millions of dollars)</t>
  </si>
  <si>
    <t>Gross domestic product at market prices</t>
  </si>
  <si>
    <t>Source(s):</t>
  </si>
  <si>
    <t xml:space="preserve">Table 36-10-0103-01. </t>
  </si>
  <si>
    <t>Table 36-10-0104-01.</t>
  </si>
  <si>
    <t>Final domestic demand</t>
  </si>
  <si>
    <t>Less: imports of goods and services</t>
  </si>
  <si>
    <t>Exports of goods and services</t>
  </si>
  <si>
    <t>Investment in inventories (millions of dollars)</t>
  </si>
  <si>
    <t>General governments gross fixed capital formation</t>
  </si>
  <si>
    <t>Intellectual property products</t>
  </si>
  <si>
    <t>Non-residential structures, machinery and equipment</t>
  </si>
  <si>
    <t>Residential structures</t>
  </si>
  <si>
    <t>Business gross fixed capital formation</t>
  </si>
  <si>
    <t>Gross fixed capital formation</t>
  </si>
  <si>
    <t>General governments final consumption expenditure</t>
  </si>
  <si>
    <t>Household final consumption expenditure</t>
  </si>
  <si>
    <t>Final consumption expenditure</t>
  </si>
  <si>
    <t>Table 2 – Real gross domestic product by expenditure account, quarterly change – Seasonally adjusted at annual rates, chained (2017) dollars</t>
  </si>
  <si>
    <t>quarter-to-quarter % change, annualized</t>
  </si>
  <si>
    <t>Table 3 – Real gross domestic product by expenditure account, annualized change – Seasonally adjusted at annual rates, chained (2017) dollars</t>
  </si>
  <si>
    <t>Tables 36-10-0104-01 and 36-10-0106-01.</t>
  </si>
  <si>
    <t>Statistical discrepancy</t>
  </si>
  <si>
    <t>Services</t>
  </si>
  <si>
    <t>Goods</t>
  </si>
  <si>
    <t>Investment in inventories</t>
  </si>
  <si>
    <t>Machinery and equipment</t>
  </si>
  <si>
    <t>Non-residential structures</t>
  </si>
  <si>
    <t>Non-durable goods</t>
  </si>
  <si>
    <t>Semi-durable goods</t>
  </si>
  <si>
    <t>Durable goods</t>
  </si>
  <si>
    <t>percentage points</t>
  </si>
  <si>
    <t>millions of chained (2017) dollars</t>
  </si>
  <si>
    <t> Annualized contributions to percent change in real gross domestic product</t>
  </si>
  <si>
    <t> Contributions to percent change in implicit price indexes</t>
  </si>
  <si>
    <t> Contributions to percent change in real gross domestic product</t>
  </si>
  <si>
    <t>Table 4 – Real gross domestic product by expenditure account – Seasonally adjusted at annual rates</t>
  </si>
  <si>
    <t>Tables 36-10-0105-01, 36-10-0106-01, 36-10-0111-01, 36-10-0112-01, 36-10-0118-01 and 36-10-0116-01.</t>
  </si>
  <si>
    <t>National saving rate (%)</t>
  </si>
  <si>
    <t>National net saving (millions of dollars)</t>
  </si>
  <si>
    <t>National</t>
  </si>
  <si>
    <t>Financial corporations' net saving (millions of dollars)</t>
  </si>
  <si>
    <t>Non-financial corporations' net saving (millions of dollars)</t>
  </si>
  <si>
    <t>Financial corporations' net operating surplus (millions of dollars)</t>
  </si>
  <si>
    <t>Non-financial corporations' net operating surplus (millions of dollars)</t>
  </si>
  <si>
    <t>Corporate sector</t>
  </si>
  <si>
    <t>General government net saving (millions of dollars)</t>
  </si>
  <si>
    <t>General government disposable income (millions of dollars)</t>
  </si>
  <si>
    <t>Government sector</t>
  </si>
  <si>
    <t>Household saving rate (%)</t>
  </si>
  <si>
    <t>Household net saving (millions of dollars)</t>
  </si>
  <si>
    <t>Household disposable income (millions of dollars)</t>
  </si>
  <si>
    <t>Household sector</t>
  </si>
  <si>
    <t>Terms of trade (index 2017=100)</t>
  </si>
  <si>
    <t>Gross domestic product deflator (index 2017=100)</t>
  </si>
  <si>
    <t>Real gross domestic income (index 2017=100)</t>
  </si>
  <si>
    <t>Economy-wide</t>
  </si>
  <si>
    <t>Table 5 – Canadian economic accounts key indicators – Seasonally adjusted</t>
  </si>
  <si>
    <t>year-over-year % change</t>
  </si>
  <si>
    <t> 2024</t>
  </si>
  <si>
    <t> 2023</t>
  </si>
  <si>
    <t> 2022</t>
  </si>
  <si>
    <t> 2021</t>
  </si>
  <si>
    <t> 2020</t>
  </si>
  <si>
    <t>Table 6 – Real gross domestic product by expenditure account, year-over-year change – Seasonally adjusted at annual rates, chained (2017) dollars</t>
  </si>
  <si>
    <t>소득 계정별 국내총생산 - 연율 계절조정계열</t>
  </si>
  <si>
    <t>근로자 임금</t>
  </si>
  <si>
    <t>총영업잉여금</t>
  </si>
  <si>
    <t>총혼합소득</t>
  </si>
  <si>
    <t>생산세; 보조금 제외</t>
  </si>
  <si>
    <t>생산세 및 수입세; 보조금 제외</t>
  </si>
  <si>
    <t>통계적 불일치, 백만 달러</t>
  </si>
  <si>
    <t>시장가격 국내총생산</t>
  </si>
  <si>
    <t>전기대비
백분율 변화</t>
  </si>
  <si>
    <t>백만 달러</t>
  </si>
  <si>
    <t>지출 계정별 실질 국내총생산, 전기대비 변화 - 연율 계절조정계열, 2017년 연쇄달러</t>
  </si>
  <si>
    <t>최종소비지출</t>
  </si>
  <si>
    <t>가계 최종소비지출</t>
  </si>
  <si>
    <t>가계에 봉사하는 비영리단체 최종소비지출</t>
    <phoneticPr fontId="19" type="noConversion"/>
  </si>
  <si>
    <t>정부 최종소비지출</t>
  </si>
  <si>
    <t>총고정자본형성</t>
  </si>
  <si>
    <t>기업 총고정자본형성</t>
  </si>
  <si>
    <t>주거용 구조물</t>
  </si>
  <si>
    <t>비주거용 구조물, 기계 및 장비</t>
  </si>
  <si>
    <t>지식재산 제품</t>
  </si>
  <si>
    <t>일반정부 총고정자본형성</t>
  </si>
  <si>
    <t>재고 투자, 백만 달러</t>
  </si>
  <si>
    <t>상품 및 서비스 수출</t>
  </si>
  <si>
    <t>차감: 상품 및 서비스 수입</t>
  </si>
  <si>
    <t>최종국내수요</t>
  </si>
  <si>
    <t>Non-profit institutions serving households' final consumption expenditure</t>
    <phoneticPr fontId="19" type="noConversion"/>
  </si>
  <si>
    <t>전기대비
백분율 변화, 연간</t>
  </si>
  <si>
    <t>지출 계정별 실질 국내총생산, 전년대비 변화 - 연율 계절조정계열, 2017년 연쇄달러</t>
  </si>
  <si>
    <t>상품</t>
  </si>
  <si>
    <t>내구재</t>
  </si>
  <si>
    <t>준내구재</t>
  </si>
  <si>
    <t>비내구재</t>
  </si>
  <si>
    <t>서비스</t>
  </si>
  <si>
    <t>가계에 봉사하는 비영리단체 
최종소비지출</t>
    <phoneticPr fontId="19" type="noConversion"/>
  </si>
  <si>
    <t>비거주용 구조물</t>
  </si>
  <si>
    <t>기계 및 장비</t>
  </si>
  <si>
    <t>Non-profit institutions serving households' gross fixed capital formation</t>
    <phoneticPr fontId="19" type="noConversion"/>
  </si>
  <si>
    <t>가계에 봉사하는 비영리단체 
총고정자본형성</t>
    <phoneticPr fontId="19" type="noConversion"/>
  </si>
  <si>
    <t>재고 투자</t>
  </si>
  <si>
    <t>통계적 불일치</t>
  </si>
  <si>
    <t>백만 연쇄(2017년) 달러</t>
  </si>
  <si>
    <t xml:space="preserve"> 실질 국내총생산 
백분율 변화에 대한 기여도</t>
  </si>
  <si>
    <t xml:space="preserve"> GDP 디플레이터 
백분율 변화에 대한 기여도</t>
  </si>
  <si>
    <t xml:space="preserve"> 실질 국내총생산
백분율 변화에 대한 연간 기여도</t>
  </si>
  <si>
    <t>퍼센트 포인트</t>
  </si>
  <si>
    <t>지출 계정별 실질 국내총생산 - 연율 계절조정계열</t>
  </si>
  <si>
    <t>경제 전반</t>
  </si>
  <si>
    <t xml:space="preserve">실질 국내총소득, 2017=100 </t>
  </si>
  <si>
    <t xml:space="preserve">교역조건, 2017=100 </t>
  </si>
  <si>
    <t>가계 부문</t>
  </si>
  <si>
    <t xml:space="preserve">가계 처분가능소득, 백만 달러 </t>
  </si>
  <si>
    <t xml:space="preserve">가계 순저축, 백만 달러 </t>
  </si>
  <si>
    <t xml:space="preserve">가계 저축률, % </t>
  </si>
  <si>
    <t>정부 부문</t>
  </si>
  <si>
    <t xml:space="preserve">일반정부 처분가능소득, 백만 달러 </t>
  </si>
  <si>
    <t xml:space="preserve">일반정부 순저축, 백만 달러 </t>
  </si>
  <si>
    <t>기업 부문</t>
  </si>
  <si>
    <t xml:space="preserve">비금융 기업 순영업잉여금, 백만 달러 </t>
  </si>
  <si>
    <t xml:space="preserve">금융 기업 순영업잉여금, 백만 달러 </t>
  </si>
  <si>
    <t xml:space="preserve">비금융 기업 순저축, 백만 달러 </t>
  </si>
  <si>
    <t xml:space="preserve">금융 기업 순저축, 백만 달러 </t>
  </si>
  <si>
    <t>국민</t>
  </si>
  <si>
    <t xml:space="preserve">국민 순저축, 백만 달러 </t>
  </si>
  <si>
    <t xml:space="preserve">국민 저축률, % </t>
  </si>
  <si>
    <t xml:space="preserve">국내총생산 디플레이터, 2017=100 </t>
  </si>
  <si>
    <t>캐나다 경제 계정 주요 지표 - 계절조정계열</t>
  </si>
  <si>
    <t>Gross domestic product, income and expenditure</t>
    <phoneticPr fontId="19" type="noConversion"/>
  </si>
  <si>
    <t>자료 원본:</t>
    <phoneticPr fontId="19" type="noConversion"/>
  </si>
  <si>
    <t>https://www150.statcan.gc.ca/n1/daily-quotidien/260227/dq260227a-eng.htm</t>
    <phoneticPr fontId="18" type="noConversion"/>
  </si>
  <si>
    <t>Third quarter 2024</t>
  </si>
  <si>
    <t>Fourth quarter 2024</t>
  </si>
  <si>
    <t>Second quarter 2025</t>
  </si>
  <si>
    <t>Third quarter 2025</t>
  </si>
  <si>
    <t>Fourth quarter 2025</t>
  </si>
  <si>
    <t> Fourth quarter 2025</t>
  </si>
  <si>
    <t>First 
quarter 2025</t>
    <phoneticPr fontId="18" type="noConversion"/>
  </si>
  <si>
    <t> Fourth quarter 2025</t>
    <phoneticPr fontId="18" type="noConversion"/>
  </si>
  <si>
    <t> 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</si>
</sst>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0"/>
      <color rgb="FF006100"/>
      <name val="맑은 고딕"/>
      <family val="2"/>
      <charset val="129"/>
      <scheme val="minor"/>
    </font>
    <font>
      <sz val="10"/>
      <color rgb="FF9C0006"/>
      <name val="맑은 고딕"/>
      <family val="2"/>
      <charset val="129"/>
      <scheme val="minor"/>
    </font>
    <font>
      <sz val="10"/>
      <color rgb="FF9C5700"/>
      <name val="맑은 고딕"/>
      <family val="2"/>
      <charset val="129"/>
      <scheme val="minor"/>
    </font>
    <font>
      <sz val="10"/>
      <color rgb="FF3F3F76"/>
      <name val="맑은 고딕"/>
      <family val="2"/>
      <charset val="129"/>
      <scheme val="minor"/>
    </font>
    <font>
      <b/>
      <sz val="10"/>
      <color rgb="FF3F3F3F"/>
      <name val="맑은 고딕"/>
      <family val="2"/>
      <charset val="129"/>
      <scheme val="minor"/>
    </font>
    <font>
      <b/>
      <sz val="10"/>
      <color rgb="FFFA7D00"/>
      <name val="맑은 고딕"/>
      <family val="2"/>
      <charset val="129"/>
      <scheme val="minor"/>
    </font>
    <font>
      <sz val="10"/>
      <color rgb="FFFA7D00"/>
      <name val="맑은 고딕"/>
      <family val="2"/>
      <charset val="129"/>
      <scheme val="minor"/>
    </font>
    <font>
      <b/>
      <sz val="10"/>
      <color theme="0"/>
      <name val="맑은 고딕"/>
      <family val="2"/>
      <charset val="129"/>
      <scheme val="minor"/>
    </font>
    <font>
      <sz val="10"/>
      <color rgb="FFFF0000"/>
      <name val="맑은 고딕"/>
      <family val="2"/>
      <charset val="129"/>
      <scheme val="minor"/>
    </font>
    <font>
      <i/>
      <sz val="10"/>
      <color rgb="FF7F7F7F"/>
      <name val="맑은 고딕"/>
      <family val="2"/>
      <charset val="129"/>
      <scheme val="minor"/>
    </font>
    <font>
      <b/>
      <sz val="10"/>
      <color theme="1"/>
      <name val="맑은 고딕"/>
      <family val="2"/>
      <charset val="129"/>
      <scheme val="minor"/>
    </font>
    <font>
      <sz val="10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함초롬바탕"/>
      <family val="2"/>
      <charset val="129"/>
    </font>
    <font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u/>
      <sz val="10"/>
      <color theme="10"/>
      <name val="맑은 고딕"/>
      <family val="2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0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49" fontId="0" fillId="0" borderId="22" xfId="0" applyNumberFormat="1" applyBorder="1" applyAlignment="1">
      <alignment vertical="center" wrapText="1"/>
    </xf>
    <xf numFmtId="49" fontId="0" fillId="0" borderId="23" xfId="0" applyNumberForma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13" xfId="0" applyBorder="1">
      <alignment vertical="center"/>
    </xf>
    <xf numFmtId="0" fontId="21" fillId="0" borderId="0" xfId="0" applyFont="1">
      <alignment vertical="center"/>
    </xf>
    <xf numFmtId="49" fontId="0" fillId="0" borderId="23" xfId="0" applyNumberFormat="1" applyBorder="1" applyAlignment="1">
      <alignment horizontal="left" vertical="center" wrapText="1" indent="1"/>
    </xf>
    <xf numFmtId="49" fontId="0" fillId="0" borderId="23" xfId="0" applyNumberFormat="1" applyBorder="1" applyAlignment="1">
      <alignment horizontal="left" vertical="center" wrapText="1" indent="2"/>
    </xf>
    <xf numFmtId="49" fontId="0" fillId="0" borderId="22" xfId="0" applyNumberFormat="1" applyBorder="1" applyAlignment="1">
      <alignment horizontal="left" vertical="center" wrapText="1" indent="1"/>
    </xf>
    <xf numFmtId="49" fontId="0" fillId="0" borderId="22" xfId="0" applyNumberFormat="1" applyBorder="1" applyAlignment="1">
      <alignment horizontal="left" vertical="center" wrapText="1" indent="2"/>
    </xf>
    <xf numFmtId="49" fontId="0" fillId="0" borderId="19" xfId="0" applyNumberForma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49" fontId="0" fillId="0" borderId="22" xfId="0" applyNumberFormat="1" applyBorder="1" applyAlignment="1">
      <alignment horizontal="left" vertical="center" wrapText="1" indent="3"/>
    </xf>
    <xf numFmtId="49" fontId="0" fillId="0" borderId="27" xfId="0" applyNumberFormat="1" applyBorder="1" applyAlignment="1">
      <alignment vertical="center" wrapText="1"/>
    </xf>
    <xf numFmtId="49" fontId="0" fillId="0" borderId="28" xfId="0" applyNumberFormat="1" applyBorder="1" applyAlignment="1">
      <alignment horizontal="left" vertical="center" wrapText="1" indent="1"/>
    </xf>
    <xf numFmtId="49" fontId="0" fillId="0" borderId="28" xfId="0" applyNumberFormat="1" applyBorder="1" applyAlignment="1">
      <alignment horizontal="left" vertical="center" wrapText="1" indent="2"/>
    </xf>
    <xf numFmtId="49" fontId="0" fillId="0" borderId="28" xfId="0" applyNumberFormat="1" applyBorder="1" applyAlignment="1">
      <alignment horizontal="left" vertical="center" wrapText="1" indent="3"/>
    </xf>
    <xf numFmtId="49" fontId="0" fillId="0" borderId="28" xfId="0" applyNumberFormat="1" applyBorder="1" applyAlignment="1">
      <alignment vertical="center" wrapText="1"/>
    </xf>
    <xf numFmtId="0" fontId="22" fillId="0" borderId="0" xfId="42">
      <alignment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3" fontId="0" fillId="0" borderId="0" xfId="0" applyNumberFormat="1">
      <alignment vertical="center"/>
    </xf>
  </cellXfs>
  <cellStyles count="43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하이퍼링크" xfId="4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50203%20&#54644;&#50808;&#53685;&#44228;&#54252;&#53560;\3.%20&#51452;&#50836;&#44397;&#49549;&#48372;&#49457;&#51648;&#54364;\1.%20&#45796;&#50868;&#47196;&#46300;\ver2.%20&#54665;&#50676;&#52628;&#44032;\08.29.%20&#49549;&#48372;&#49457;&#51648;&#54364;%20&#52572;&#49888;&#54868;\&#52572;&#49888;&#54868;\canada1%20-%20National%20Accounts%202025.%20Q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01-eng"/>
      <sheetName val="t002-eng"/>
      <sheetName val="t003-eng"/>
      <sheetName val="t004-eng"/>
      <sheetName val="t005-eng"/>
      <sheetName val="t006-eng"/>
      <sheetName val="출처"/>
    </sheetNames>
    <sheetDataSet>
      <sheetData sheetId="0" refreshError="1"/>
      <sheetData sheetId="1">
        <row r="1">
          <cell r="A1" t="str">
            <v>Table 2 – Real gross domestic product by expenditure account, quarterly change – Seasonally adjusted at annual rates, chained (2017) dollars</v>
          </cell>
        </row>
        <row r="2">
          <cell r="A2" t="str">
            <v>지출 계정별 실질 국내총생산, 전기대비 변화 - 연율 계절조정계열, 2017년 연쇄달러</v>
          </cell>
        </row>
        <row r="4">
          <cell r="A4" t="str">
            <v> </v>
          </cell>
        </row>
        <row r="7">
          <cell r="A7" t="str">
            <v>Final consumption expenditure</v>
          </cell>
          <cell r="B7" t="str">
            <v>최종소비지출</v>
          </cell>
        </row>
        <row r="8">
          <cell r="A8" t="str">
            <v>Household final consumption expenditure</v>
          </cell>
          <cell r="B8" t="str">
            <v>가계 최종소비지출</v>
          </cell>
        </row>
        <row r="9">
          <cell r="A9" t="str">
            <v>Non-profit institutions serving households' final consumption expenditure</v>
          </cell>
          <cell r="B9" t="str">
            <v>가계에 봉사하는 비영리단체 최종소비지출</v>
          </cell>
        </row>
        <row r="10">
          <cell r="A10" t="str">
            <v>General governments final consumption expenditure</v>
          </cell>
          <cell r="B10" t="str">
            <v>정부 최종소비지출</v>
          </cell>
        </row>
        <row r="11">
          <cell r="A11" t="str">
            <v>Gross fixed capital formation</v>
          </cell>
          <cell r="B11" t="str">
            <v>총고정자본형성</v>
          </cell>
        </row>
        <row r="12">
          <cell r="A12" t="str">
            <v>Business gross fixed capital formation</v>
          </cell>
          <cell r="B12" t="str">
            <v>기업 총고정자본형성</v>
          </cell>
        </row>
        <row r="13">
          <cell r="A13" t="str">
            <v>Residential structures</v>
          </cell>
          <cell r="B13" t="str">
            <v>주거용 구조물</v>
          </cell>
        </row>
        <row r="14">
          <cell r="A14" t="str">
            <v>Non-residential structures, machinery and equipment</v>
          </cell>
          <cell r="B14" t="str">
            <v>비주거용 구조물, 기계 및 장비</v>
          </cell>
        </row>
        <row r="15">
          <cell r="A15" t="str">
            <v>Intellectual property products</v>
          </cell>
          <cell r="B15" t="str">
            <v>지식재산 제품</v>
          </cell>
        </row>
        <row r="16">
          <cell r="A16" t="str">
            <v>General governments gross fixed capital formation</v>
          </cell>
          <cell r="B16" t="str">
            <v>일반정부 총고정자본형성</v>
          </cell>
        </row>
        <row r="17">
          <cell r="A17" t="str">
            <v>Investment in inventories (millions of dollars)</v>
          </cell>
          <cell r="B17" t="str">
            <v>재고 투자, 백만 달러</v>
          </cell>
        </row>
        <row r="18">
          <cell r="A18" t="str">
            <v>Exports of goods and services</v>
          </cell>
          <cell r="B18" t="str">
            <v>상품 및 서비스 수출</v>
          </cell>
        </row>
        <row r="19">
          <cell r="A19" t="str">
            <v>Less: imports of goods and services</v>
          </cell>
          <cell r="B19" t="str">
            <v>차감: 상품 및 서비스 수입</v>
          </cell>
        </row>
        <row r="20">
          <cell r="A20" t="str">
            <v>Statistical discrepancy (millions of dollars)</v>
          </cell>
          <cell r="B20" t="str">
            <v>통계적 불일치, 백만 달러</v>
          </cell>
        </row>
        <row r="22">
          <cell r="A22" t="str">
            <v>Gross domestic product at market prices</v>
          </cell>
          <cell r="B22" t="str">
            <v>시장가격 국내총생산</v>
          </cell>
        </row>
        <row r="23">
          <cell r="A23" t="str">
            <v>Final domestic demand</v>
          </cell>
          <cell r="B23" t="str">
            <v>최종국내수요</v>
          </cell>
        </row>
        <row r="25">
          <cell r="A25" t="str">
            <v>Source(s):</v>
          </cell>
        </row>
        <row r="26">
          <cell r="A26" t="str">
            <v>Table 36-10-0104-01.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50.statcan.gc.ca/n1/daily-quotidien/260227/dq260227a-eng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showGridLines="0" workbookViewId="0">
      <selection activeCell="B22" sqref="B22"/>
    </sheetView>
  </sheetViews>
  <sheetFormatPr defaultRowHeight="13.5" x14ac:dyDescent="0.25"/>
  <cols>
    <col min="1" max="1" width="40.7109375" customWidth="1"/>
    <col min="2" max="2" width="27.7109375" customWidth="1"/>
    <col min="3" max="10" width="11.7109375" customWidth="1"/>
  </cols>
  <sheetData>
    <row r="1" spans="1:10" ht="20.25" x14ac:dyDescent="0.25">
      <c r="A1" s="1" t="s">
        <v>0</v>
      </c>
    </row>
    <row r="2" spans="1:10" ht="20.25" x14ac:dyDescent="0.25">
      <c r="A2" s="1" t="s">
        <v>79</v>
      </c>
    </row>
    <row r="4" spans="1:10" ht="27" x14ac:dyDescent="0.25">
      <c r="A4" s="2" t="s">
        <v>1</v>
      </c>
      <c r="B4" s="2"/>
      <c r="C4" s="21" t="s">
        <v>148</v>
      </c>
      <c r="D4" s="22" t="s">
        <v>149</v>
      </c>
      <c r="E4" s="22" t="s">
        <v>154</v>
      </c>
      <c r="F4" s="22" t="s">
        <v>150</v>
      </c>
      <c r="G4" s="22" t="s">
        <v>151</v>
      </c>
      <c r="H4" s="22" t="s">
        <v>152</v>
      </c>
      <c r="I4" s="22" t="s">
        <v>151</v>
      </c>
      <c r="J4" s="23" t="s">
        <v>152</v>
      </c>
    </row>
    <row r="5" spans="1:10" ht="40.5" x14ac:dyDescent="0.25">
      <c r="A5" s="3"/>
      <c r="B5" s="3"/>
      <c r="C5" s="21" t="s">
        <v>7</v>
      </c>
      <c r="D5" s="22" t="s">
        <v>7</v>
      </c>
      <c r="E5" s="22" t="s">
        <v>7</v>
      </c>
      <c r="F5" s="22" t="s">
        <v>7</v>
      </c>
      <c r="G5" s="22" t="s">
        <v>7</v>
      </c>
      <c r="H5" s="22" t="s">
        <v>7</v>
      </c>
      <c r="I5" s="22" t="s">
        <v>8</v>
      </c>
      <c r="J5" s="23" t="s">
        <v>8</v>
      </c>
    </row>
    <row r="6" spans="1:10" ht="27.75" thickBot="1" x14ac:dyDescent="0.3">
      <c r="A6" s="3"/>
      <c r="B6" s="3"/>
      <c r="C6" s="24" t="s">
        <v>87</v>
      </c>
      <c r="D6" s="25" t="s">
        <v>87</v>
      </c>
      <c r="E6" s="25" t="s">
        <v>87</v>
      </c>
      <c r="F6" s="25" t="s">
        <v>87</v>
      </c>
      <c r="G6" s="25" t="s">
        <v>87</v>
      </c>
      <c r="H6" s="25" t="s">
        <v>87</v>
      </c>
      <c r="I6" s="25" t="s">
        <v>88</v>
      </c>
      <c r="J6" s="26" t="s">
        <v>88</v>
      </c>
    </row>
    <row r="7" spans="1:10" x14ac:dyDescent="0.25">
      <c r="A7" s="4" t="s">
        <v>9</v>
      </c>
      <c r="B7" s="27" t="s">
        <v>80</v>
      </c>
      <c r="C7" s="10">
        <v>1.7</v>
      </c>
      <c r="D7" s="11">
        <v>1</v>
      </c>
      <c r="E7" s="11">
        <v>0.9</v>
      </c>
      <c r="F7" s="11">
        <v>0.4</v>
      </c>
      <c r="G7" s="11">
        <v>1</v>
      </c>
      <c r="H7" s="11">
        <v>0.5</v>
      </c>
      <c r="I7" s="11">
        <v>1637008</v>
      </c>
      <c r="J7" s="12">
        <v>1645612</v>
      </c>
    </row>
    <row r="8" spans="1:10" x14ac:dyDescent="0.25">
      <c r="A8" s="5" t="s">
        <v>10</v>
      </c>
      <c r="B8" s="28" t="s">
        <v>81</v>
      </c>
      <c r="C8" s="13">
        <v>1.1000000000000001</v>
      </c>
      <c r="D8" s="14">
        <v>3</v>
      </c>
      <c r="E8" s="14">
        <v>1.6</v>
      </c>
      <c r="F8" s="14">
        <v>-2.2999999999999998</v>
      </c>
      <c r="G8" s="14">
        <v>2.8</v>
      </c>
      <c r="H8" s="14">
        <v>1.3</v>
      </c>
      <c r="I8" s="14">
        <v>895916</v>
      </c>
      <c r="J8" s="15">
        <v>907184</v>
      </c>
    </row>
    <row r="9" spans="1:10" x14ac:dyDescent="0.25">
      <c r="A9" s="5" t="s">
        <v>11</v>
      </c>
      <c r="B9" s="28" t="s">
        <v>82</v>
      </c>
      <c r="C9" s="13">
        <v>2.5</v>
      </c>
      <c r="D9" s="14">
        <v>2.6</v>
      </c>
      <c r="E9" s="14">
        <v>0.6</v>
      </c>
      <c r="F9" s="14">
        <v>1.7</v>
      </c>
      <c r="G9" s="14">
        <v>2.4</v>
      </c>
      <c r="H9" s="14">
        <v>1.5</v>
      </c>
      <c r="I9" s="14">
        <v>410068</v>
      </c>
      <c r="J9" s="15">
        <v>416268</v>
      </c>
    </row>
    <row r="10" spans="1:10" x14ac:dyDescent="0.25">
      <c r="A10" s="5" t="s">
        <v>12</v>
      </c>
      <c r="B10" s="28" t="s">
        <v>83</v>
      </c>
      <c r="C10" s="13">
        <v>0.2</v>
      </c>
      <c r="D10" s="14">
        <v>-7.9</v>
      </c>
      <c r="E10" s="14">
        <v>12.7</v>
      </c>
      <c r="F10" s="14">
        <v>1</v>
      </c>
      <c r="G10" s="14">
        <v>1.7</v>
      </c>
      <c r="H10" s="14">
        <v>-4.9000000000000004</v>
      </c>
      <c r="I10" s="14">
        <v>117460</v>
      </c>
      <c r="J10" s="15">
        <v>111656</v>
      </c>
    </row>
    <row r="11" spans="1:10" x14ac:dyDescent="0.25">
      <c r="A11" s="5" t="s">
        <v>13</v>
      </c>
      <c r="B11" s="28" t="s">
        <v>84</v>
      </c>
      <c r="C11" s="13">
        <v>-0.7</v>
      </c>
      <c r="D11" s="14">
        <v>0.4</v>
      </c>
      <c r="E11" s="14">
        <v>2.4</v>
      </c>
      <c r="F11" s="14">
        <v>-3.7</v>
      </c>
      <c r="G11" s="14">
        <v>-1.1000000000000001</v>
      </c>
      <c r="H11" s="14">
        <v>-1.7</v>
      </c>
      <c r="I11" s="14">
        <v>200324</v>
      </c>
      <c r="J11" s="15">
        <v>196904</v>
      </c>
    </row>
    <row r="12" spans="1:10" x14ac:dyDescent="0.25">
      <c r="A12" s="5" t="s">
        <v>14</v>
      </c>
      <c r="B12" s="28" t="s">
        <v>85</v>
      </c>
      <c r="C12" s="13">
        <v>-408</v>
      </c>
      <c r="D12" s="14">
        <v>1216</v>
      </c>
      <c r="E12" s="14">
        <v>-2164</v>
      </c>
      <c r="F12" s="14">
        <v>1412</v>
      </c>
      <c r="G12" s="14">
        <v>-1208</v>
      </c>
      <c r="H12" s="14">
        <v>1752</v>
      </c>
      <c r="I12" s="14">
        <v>-808</v>
      </c>
      <c r="J12" s="15">
        <v>944</v>
      </c>
    </row>
    <row r="13" spans="1:10" x14ac:dyDescent="0.25">
      <c r="A13" s="5"/>
      <c r="B13" s="29"/>
      <c r="C13" s="30"/>
      <c r="D13" s="5"/>
      <c r="E13" s="5"/>
      <c r="F13" s="5"/>
      <c r="G13" s="5"/>
      <c r="H13" s="5"/>
      <c r="I13" s="5"/>
      <c r="J13" s="5"/>
    </row>
    <row r="14" spans="1:10" x14ac:dyDescent="0.25">
      <c r="A14" s="5" t="s">
        <v>15</v>
      </c>
      <c r="B14" s="28" t="s">
        <v>86</v>
      </c>
      <c r="C14" s="13">
        <v>1.4</v>
      </c>
      <c r="D14" s="14">
        <v>1.4</v>
      </c>
      <c r="E14" s="14">
        <v>1.5</v>
      </c>
      <c r="F14" s="14">
        <v>-0.4</v>
      </c>
      <c r="G14" s="14">
        <v>1.5</v>
      </c>
      <c r="H14" s="14">
        <v>0.6</v>
      </c>
      <c r="I14" s="14">
        <v>3259968</v>
      </c>
      <c r="J14" s="15">
        <v>3278568</v>
      </c>
    </row>
    <row r="16" spans="1:10" x14ac:dyDescent="0.25">
      <c r="A16" t="s">
        <v>16</v>
      </c>
    </row>
    <row r="17" spans="1:9" x14ac:dyDescent="0.25">
      <c r="A17" t="s">
        <v>17</v>
      </c>
    </row>
    <row r="22" spans="1:9" x14ac:dyDescent="0.25">
      <c r="H22" s="53"/>
      <c r="I22" s="53"/>
    </row>
    <row r="23" spans="1:9" x14ac:dyDescent="0.25">
      <c r="H23" s="53"/>
      <c r="I23" s="53"/>
    </row>
    <row r="24" spans="1:9" x14ac:dyDescent="0.25">
      <c r="H24" s="53"/>
      <c r="I24" s="53"/>
    </row>
    <row r="25" spans="1:9" x14ac:dyDescent="0.25">
      <c r="H25" s="53"/>
      <c r="I25" s="53"/>
    </row>
    <row r="26" spans="1:9" x14ac:dyDescent="0.25">
      <c r="H26" s="53"/>
      <c r="I26" s="53"/>
    </row>
    <row r="27" spans="1:9" x14ac:dyDescent="0.25">
      <c r="C27" s="53"/>
      <c r="D27" s="53"/>
      <c r="E27" s="53"/>
      <c r="F27" s="53"/>
      <c r="G27" s="53"/>
    </row>
    <row r="28" spans="1:9" x14ac:dyDescent="0.25">
      <c r="H28" s="53"/>
      <c r="I28" s="53"/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showGridLines="0" topLeftCell="B1" workbookViewId="0">
      <selection activeCell="C4" sqref="C4:J4"/>
    </sheetView>
  </sheetViews>
  <sheetFormatPr defaultRowHeight="13.5" x14ac:dyDescent="0.25"/>
  <cols>
    <col min="1" max="2" width="35.7109375" customWidth="1"/>
    <col min="3" max="10" width="11.7109375" customWidth="1"/>
  </cols>
  <sheetData>
    <row r="1" spans="1:10" s="31" customFormat="1" ht="20.25" x14ac:dyDescent="0.25">
      <c r="A1" s="31" t="s">
        <v>32</v>
      </c>
    </row>
    <row r="2" spans="1:10" s="31" customFormat="1" ht="20.25" x14ac:dyDescent="0.25">
      <c r="A2" s="31" t="s">
        <v>89</v>
      </c>
    </row>
    <row r="4" spans="1:10" ht="27" x14ac:dyDescent="0.25">
      <c r="A4" s="2" t="s">
        <v>1</v>
      </c>
      <c r="B4" s="2"/>
      <c r="C4" s="21" t="s">
        <v>2</v>
      </c>
      <c r="D4" s="22" t="s">
        <v>3</v>
      </c>
      <c r="E4" s="22" t="s">
        <v>4</v>
      </c>
      <c r="F4" s="22" t="s">
        <v>5</v>
      </c>
      <c r="G4" s="22" t="s">
        <v>6</v>
      </c>
      <c r="H4" s="22" t="s">
        <v>153</v>
      </c>
      <c r="I4" s="22" t="s">
        <v>6</v>
      </c>
      <c r="J4" s="23" t="s">
        <v>153</v>
      </c>
    </row>
    <row r="5" spans="1:10" ht="40.5" x14ac:dyDescent="0.25">
      <c r="A5" s="3"/>
      <c r="B5" s="3"/>
      <c r="C5" s="21" t="s">
        <v>7</v>
      </c>
      <c r="D5" s="22" t="s">
        <v>7</v>
      </c>
      <c r="E5" s="22" t="s">
        <v>7</v>
      </c>
      <c r="F5" s="22" t="s">
        <v>7</v>
      </c>
      <c r="G5" s="22" t="s">
        <v>7</v>
      </c>
      <c r="H5" s="22" t="s">
        <v>7</v>
      </c>
      <c r="I5" s="22" t="s">
        <v>8</v>
      </c>
      <c r="J5" s="23" t="s">
        <v>8</v>
      </c>
    </row>
    <row r="6" spans="1:10" ht="27.75" thickBot="1" x14ac:dyDescent="0.3">
      <c r="A6" s="3"/>
      <c r="B6" s="3"/>
      <c r="C6" s="18" t="s">
        <v>87</v>
      </c>
      <c r="D6" s="19" t="s">
        <v>87</v>
      </c>
      <c r="E6" s="19" t="s">
        <v>87</v>
      </c>
      <c r="F6" s="19" t="s">
        <v>87</v>
      </c>
      <c r="G6" s="19" t="s">
        <v>87</v>
      </c>
      <c r="H6" s="19" t="s">
        <v>87</v>
      </c>
      <c r="I6" s="19" t="s">
        <v>88</v>
      </c>
      <c r="J6" s="20" t="s">
        <v>88</v>
      </c>
    </row>
    <row r="7" spans="1:10" x14ac:dyDescent="0.25">
      <c r="A7" s="36" t="s">
        <v>31</v>
      </c>
      <c r="B7" s="36" t="s">
        <v>90</v>
      </c>
      <c r="C7" s="10">
        <v>1.2</v>
      </c>
      <c r="D7" s="11">
        <v>0.6</v>
      </c>
      <c r="E7" s="11">
        <v>0.3</v>
      </c>
      <c r="F7" s="11">
        <v>1.1000000000000001</v>
      </c>
      <c r="G7" s="11">
        <v>-0.3</v>
      </c>
      <c r="H7" s="11">
        <v>0.5</v>
      </c>
      <c r="I7" s="11">
        <v>2017422</v>
      </c>
      <c r="J7" s="12">
        <v>2027847</v>
      </c>
    </row>
    <row r="8" spans="1:10" ht="27" x14ac:dyDescent="0.25">
      <c r="A8" s="34" t="s">
        <v>30</v>
      </c>
      <c r="B8" s="34" t="s">
        <v>91</v>
      </c>
      <c r="C8" s="13">
        <v>1.1000000000000001</v>
      </c>
      <c r="D8" s="14">
        <v>0.7</v>
      </c>
      <c r="E8" s="14">
        <v>0.3</v>
      </c>
      <c r="F8" s="14">
        <v>1.2</v>
      </c>
      <c r="G8" s="14">
        <v>-0.2</v>
      </c>
      <c r="H8" s="14">
        <v>0.4</v>
      </c>
      <c r="I8" s="14">
        <v>1425267</v>
      </c>
      <c r="J8" s="15">
        <v>1431258</v>
      </c>
    </row>
    <row r="9" spans="1:10" ht="40.5" x14ac:dyDescent="0.25">
      <c r="A9" s="34" t="s">
        <v>104</v>
      </c>
      <c r="B9" s="34" t="s">
        <v>92</v>
      </c>
      <c r="C9" s="13">
        <v>0.5</v>
      </c>
      <c r="D9" s="14">
        <v>0.5</v>
      </c>
      <c r="E9" s="14">
        <v>0.2</v>
      </c>
      <c r="F9" s="14">
        <v>0.3</v>
      </c>
      <c r="G9" s="14">
        <v>0.5</v>
      </c>
      <c r="H9" s="14">
        <v>0.5</v>
      </c>
      <c r="I9" s="14">
        <v>39652</v>
      </c>
      <c r="J9" s="15">
        <v>39844</v>
      </c>
    </row>
    <row r="10" spans="1:10" ht="27" x14ac:dyDescent="0.25">
      <c r="A10" s="34" t="s">
        <v>29</v>
      </c>
      <c r="B10" s="34" t="s">
        <v>93</v>
      </c>
      <c r="C10" s="13">
        <v>1.3</v>
      </c>
      <c r="D10" s="14">
        <v>0.6</v>
      </c>
      <c r="E10" s="14">
        <v>0.4</v>
      </c>
      <c r="F10" s="14">
        <v>1.1000000000000001</v>
      </c>
      <c r="G10" s="14">
        <v>-0.7</v>
      </c>
      <c r="H10" s="14">
        <v>0.8</v>
      </c>
      <c r="I10" s="14">
        <v>552016</v>
      </c>
      <c r="J10" s="15">
        <v>556201</v>
      </c>
    </row>
    <row r="11" spans="1:10" x14ac:dyDescent="0.25">
      <c r="A11" s="16" t="s">
        <v>28</v>
      </c>
      <c r="B11" s="16" t="s">
        <v>94</v>
      </c>
      <c r="C11" s="13">
        <v>-0.6</v>
      </c>
      <c r="D11" s="14">
        <v>2.5</v>
      </c>
      <c r="E11" s="14">
        <v>-1.1000000000000001</v>
      </c>
      <c r="F11" s="14">
        <v>0.3</v>
      </c>
      <c r="G11" s="14">
        <v>0.5</v>
      </c>
      <c r="H11" s="14">
        <v>0.8</v>
      </c>
      <c r="I11" s="14">
        <v>531249</v>
      </c>
      <c r="J11" s="15">
        <v>535612</v>
      </c>
    </row>
    <row r="12" spans="1:10" x14ac:dyDescent="0.25">
      <c r="A12" s="34" t="s">
        <v>27</v>
      </c>
      <c r="B12" s="34" t="s">
        <v>95</v>
      </c>
      <c r="C12" s="13">
        <v>-0.9</v>
      </c>
      <c r="D12" s="14">
        <v>2.6</v>
      </c>
      <c r="E12" s="14">
        <v>-1.3</v>
      </c>
      <c r="F12" s="14">
        <v>-0.1</v>
      </c>
      <c r="G12" s="14">
        <v>-0.2</v>
      </c>
      <c r="H12" s="14">
        <v>-0.1</v>
      </c>
      <c r="I12" s="14">
        <v>425188</v>
      </c>
      <c r="J12" s="15">
        <v>424929</v>
      </c>
    </row>
    <row r="13" spans="1:10" x14ac:dyDescent="0.25">
      <c r="A13" s="35" t="s">
        <v>26</v>
      </c>
      <c r="B13" s="35" t="s">
        <v>96</v>
      </c>
      <c r="C13" s="13">
        <v>1.8</v>
      </c>
      <c r="D13" s="14">
        <v>3.5</v>
      </c>
      <c r="E13" s="14">
        <v>-2.9</v>
      </c>
      <c r="F13" s="14">
        <v>0.5</v>
      </c>
      <c r="G13" s="14">
        <v>1.2</v>
      </c>
      <c r="H13" s="14">
        <v>-1.1000000000000001</v>
      </c>
      <c r="I13" s="14">
        <v>159390</v>
      </c>
      <c r="J13" s="15">
        <v>157619</v>
      </c>
    </row>
    <row r="14" spans="1:10" ht="27" x14ac:dyDescent="0.25">
      <c r="A14" s="35" t="s">
        <v>25</v>
      </c>
      <c r="B14" s="35" t="s">
        <v>97</v>
      </c>
      <c r="C14" s="13">
        <v>-3.6</v>
      </c>
      <c r="D14" s="14">
        <v>2.4</v>
      </c>
      <c r="E14" s="14">
        <v>-0.1</v>
      </c>
      <c r="F14" s="14">
        <v>-0.6</v>
      </c>
      <c r="G14" s="14">
        <v>-1.3</v>
      </c>
      <c r="H14" s="14">
        <v>0.5</v>
      </c>
      <c r="I14" s="14">
        <v>210316</v>
      </c>
      <c r="J14" s="15">
        <v>211378</v>
      </c>
    </row>
    <row r="15" spans="1:10" x14ac:dyDescent="0.25">
      <c r="A15" s="35" t="s">
        <v>24</v>
      </c>
      <c r="B15" s="35" t="s">
        <v>98</v>
      </c>
      <c r="C15" s="13">
        <v>1.1000000000000001</v>
      </c>
      <c r="D15" s="14">
        <v>0.1</v>
      </c>
      <c r="E15" s="14">
        <v>-0.3</v>
      </c>
      <c r="F15" s="14">
        <v>-0.4</v>
      </c>
      <c r="G15" s="14">
        <v>-0.7</v>
      </c>
      <c r="H15" s="14">
        <v>1.2</v>
      </c>
      <c r="I15" s="14">
        <v>61697</v>
      </c>
      <c r="J15" s="15">
        <v>62432</v>
      </c>
    </row>
    <row r="16" spans="1:10" ht="27" x14ac:dyDescent="0.25">
      <c r="A16" s="34" t="s">
        <v>23</v>
      </c>
      <c r="B16" s="34" t="s">
        <v>99</v>
      </c>
      <c r="C16" s="13">
        <v>0.6</v>
      </c>
      <c r="D16" s="14">
        <v>1.9</v>
      </c>
      <c r="E16" s="14">
        <v>-0.4</v>
      </c>
      <c r="F16" s="14">
        <v>2.2000000000000002</v>
      </c>
      <c r="G16" s="14">
        <v>3.9</v>
      </c>
      <c r="H16" s="14">
        <v>4.7</v>
      </c>
      <c r="I16" s="14">
        <v>103085</v>
      </c>
      <c r="J16" s="15">
        <v>107972</v>
      </c>
    </row>
    <row r="17" spans="1:10" ht="27" x14ac:dyDescent="0.25">
      <c r="A17" s="16" t="s">
        <v>22</v>
      </c>
      <c r="B17" s="16" t="s">
        <v>100</v>
      </c>
      <c r="C17" s="13">
        <v>-3392</v>
      </c>
      <c r="D17" s="14">
        <v>-23840</v>
      </c>
      <c r="E17" s="14">
        <v>12144</v>
      </c>
      <c r="F17" s="14">
        <v>24912</v>
      </c>
      <c r="G17" s="14">
        <v>-12284</v>
      </c>
      <c r="H17" s="14">
        <v>-23463</v>
      </c>
      <c r="I17" s="14">
        <v>13364</v>
      </c>
      <c r="J17" s="15">
        <v>-10099</v>
      </c>
    </row>
    <row r="18" spans="1:10" x14ac:dyDescent="0.25">
      <c r="A18" s="16" t="s">
        <v>21</v>
      </c>
      <c r="B18" s="16" t="s">
        <v>101</v>
      </c>
      <c r="C18" s="13">
        <v>-0.2</v>
      </c>
      <c r="D18" s="14">
        <v>2.2000000000000002</v>
      </c>
      <c r="E18" s="14">
        <v>1</v>
      </c>
      <c r="F18" s="14">
        <v>-6.5</v>
      </c>
      <c r="G18" s="14">
        <v>0.9</v>
      </c>
      <c r="H18" s="14">
        <v>1.5</v>
      </c>
      <c r="I18" s="14">
        <v>727486</v>
      </c>
      <c r="J18" s="15">
        <v>738350</v>
      </c>
    </row>
    <row r="19" spans="1:10" x14ac:dyDescent="0.25">
      <c r="A19" s="16" t="s">
        <v>20</v>
      </c>
      <c r="B19" s="16" t="s">
        <v>102</v>
      </c>
      <c r="C19" s="13">
        <v>-0.6</v>
      </c>
      <c r="D19" s="14">
        <v>0.1</v>
      </c>
      <c r="E19" s="14">
        <v>1</v>
      </c>
      <c r="F19" s="14">
        <v>0.1</v>
      </c>
      <c r="G19" s="14">
        <v>-2.9</v>
      </c>
      <c r="H19" s="14">
        <v>0.3</v>
      </c>
      <c r="I19" s="14">
        <v>786122</v>
      </c>
      <c r="J19" s="15">
        <v>788140</v>
      </c>
    </row>
    <row r="20" spans="1:10" ht="27" x14ac:dyDescent="0.25">
      <c r="A20" s="16" t="s">
        <v>14</v>
      </c>
      <c r="B20" s="16" t="s">
        <v>85</v>
      </c>
      <c r="C20" s="13">
        <v>323</v>
      </c>
      <c r="D20" s="14">
        <v>-948</v>
      </c>
      <c r="E20" s="14">
        <v>1679</v>
      </c>
      <c r="F20" s="14">
        <v>-1094</v>
      </c>
      <c r="G20" s="14">
        <v>934</v>
      </c>
      <c r="H20" s="14">
        <v>-1338</v>
      </c>
      <c r="I20" s="14">
        <v>621</v>
      </c>
      <c r="J20" s="15">
        <v>-717</v>
      </c>
    </row>
    <row r="21" spans="1:10" x14ac:dyDescent="0.25">
      <c r="A21" s="16"/>
      <c r="B21" s="16"/>
      <c r="C21" s="13"/>
      <c r="D21" s="14"/>
      <c r="E21" s="14"/>
      <c r="F21" s="14"/>
      <c r="G21" s="14"/>
      <c r="H21" s="14"/>
      <c r="I21" s="14"/>
      <c r="J21" s="15"/>
    </row>
    <row r="22" spans="1:10" ht="27" x14ac:dyDescent="0.25">
      <c r="A22" s="16" t="s">
        <v>15</v>
      </c>
      <c r="B22" s="16" t="s">
        <v>86</v>
      </c>
      <c r="C22" s="13">
        <v>0.8</v>
      </c>
      <c r="D22" s="14">
        <v>0.7</v>
      </c>
      <c r="E22" s="14">
        <v>0.5</v>
      </c>
      <c r="F22" s="14">
        <v>-0.2</v>
      </c>
      <c r="G22" s="14">
        <v>0.6</v>
      </c>
      <c r="H22" s="14">
        <v>-0.2</v>
      </c>
      <c r="I22" s="14">
        <v>2505960</v>
      </c>
      <c r="J22" s="15">
        <v>2502165</v>
      </c>
    </row>
    <row r="23" spans="1:10" x14ac:dyDescent="0.25">
      <c r="A23" s="16" t="s">
        <v>19</v>
      </c>
      <c r="B23" s="16" t="s">
        <v>103</v>
      </c>
      <c r="C23" s="13">
        <v>0.8</v>
      </c>
      <c r="D23" s="14">
        <v>1</v>
      </c>
      <c r="E23" s="14">
        <v>0</v>
      </c>
      <c r="F23" s="14">
        <v>0.9</v>
      </c>
      <c r="G23" s="14">
        <v>-0.1</v>
      </c>
      <c r="H23" s="14">
        <v>0.6</v>
      </c>
      <c r="I23" s="14">
        <v>2543489</v>
      </c>
      <c r="J23" s="15">
        <v>2558391</v>
      </c>
    </row>
    <row r="25" spans="1:10" x14ac:dyDescent="0.25">
      <c r="A25" t="s">
        <v>16</v>
      </c>
    </row>
    <row r="26" spans="1:10" x14ac:dyDescent="0.25">
      <c r="A26" t="s">
        <v>18</v>
      </c>
    </row>
  </sheetData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showGridLines="0" workbookViewId="0">
      <selection activeCell="G9" sqref="G9"/>
    </sheetView>
  </sheetViews>
  <sheetFormatPr defaultRowHeight="13.5" x14ac:dyDescent="0.25"/>
  <cols>
    <col min="1" max="2" width="35.7109375" customWidth="1"/>
    <col min="3" max="10" width="11.7109375" customWidth="1"/>
  </cols>
  <sheetData>
    <row r="1" spans="1:10" s="31" customFormat="1" ht="20.25" x14ac:dyDescent="0.25">
      <c r="A1" s="31" t="s">
        <v>34</v>
      </c>
    </row>
    <row r="2" spans="1:10" s="31" customFormat="1" ht="20.25" x14ac:dyDescent="0.25">
      <c r="A2" s="31" t="s">
        <v>106</v>
      </c>
    </row>
    <row r="4" spans="1:10" ht="27" x14ac:dyDescent="0.25">
      <c r="A4" s="2" t="s">
        <v>1</v>
      </c>
      <c r="B4" s="2"/>
      <c r="C4" s="21" t="s">
        <v>2</v>
      </c>
      <c r="D4" s="22" t="s">
        <v>3</v>
      </c>
      <c r="E4" s="22" t="s">
        <v>4</v>
      </c>
      <c r="F4" s="22" t="s">
        <v>5</v>
      </c>
      <c r="G4" s="22" t="s">
        <v>6</v>
      </c>
      <c r="H4" s="22" t="s">
        <v>153</v>
      </c>
      <c r="I4" s="22" t="s">
        <v>6</v>
      </c>
      <c r="J4" s="23" t="s">
        <v>153</v>
      </c>
    </row>
    <row r="5" spans="1:10" ht="54" x14ac:dyDescent="0.25">
      <c r="A5" s="3"/>
      <c r="B5" s="3"/>
      <c r="C5" s="21" t="s">
        <v>33</v>
      </c>
      <c r="D5" s="22" t="s">
        <v>33</v>
      </c>
      <c r="E5" s="22" t="s">
        <v>33</v>
      </c>
      <c r="F5" s="22" t="s">
        <v>33</v>
      </c>
      <c r="G5" s="22" t="s">
        <v>33</v>
      </c>
      <c r="H5" s="22" t="s">
        <v>33</v>
      </c>
      <c r="I5" s="22" t="s">
        <v>8</v>
      </c>
      <c r="J5" s="23" t="s">
        <v>8</v>
      </c>
    </row>
    <row r="6" spans="1:10" ht="41.25" thickBot="1" x14ac:dyDescent="0.3">
      <c r="A6" s="3"/>
      <c r="B6" s="3"/>
      <c r="C6" s="21" t="s">
        <v>105</v>
      </c>
      <c r="D6" s="22" t="s">
        <v>105</v>
      </c>
      <c r="E6" s="22" t="s">
        <v>105</v>
      </c>
      <c r="F6" s="22" t="s">
        <v>105</v>
      </c>
      <c r="G6" s="22" t="s">
        <v>105</v>
      </c>
      <c r="H6" s="22" t="s">
        <v>105</v>
      </c>
      <c r="I6" s="22" t="s">
        <v>88</v>
      </c>
      <c r="J6" s="23" t="s">
        <v>88</v>
      </c>
    </row>
    <row r="7" spans="1:10" x14ac:dyDescent="0.25">
      <c r="A7" s="36" t="s">
        <v>31</v>
      </c>
      <c r="B7" s="36" t="s">
        <v>90</v>
      </c>
      <c r="C7" s="13">
        <v>4.7</v>
      </c>
      <c r="D7" s="14">
        <v>2.5</v>
      </c>
      <c r="E7" s="14">
        <v>1.3</v>
      </c>
      <c r="F7" s="14">
        <v>4.5999999999999996</v>
      </c>
      <c r="G7" s="14">
        <v>-1.3</v>
      </c>
      <c r="H7" s="14">
        <v>2.1</v>
      </c>
      <c r="I7" s="14">
        <v>2017422</v>
      </c>
      <c r="J7" s="15">
        <v>2027847</v>
      </c>
    </row>
    <row r="8" spans="1:10" ht="27" x14ac:dyDescent="0.25">
      <c r="A8" s="34" t="s">
        <v>30</v>
      </c>
      <c r="B8" s="34" t="s">
        <v>91</v>
      </c>
      <c r="C8" s="13">
        <v>4.7</v>
      </c>
      <c r="D8" s="14">
        <v>2.6</v>
      </c>
      <c r="E8" s="14">
        <v>1.2</v>
      </c>
      <c r="F8" s="14">
        <v>4.7</v>
      </c>
      <c r="G8" s="14">
        <v>-0.8</v>
      </c>
      <c r="H8" s="14">
        <v>1.7</v>
      </c>
      <c r="I8" s="14">
        <v>1425267</v>
      </c>
      <c r="J8" s="15">
        <v>1431258</v>
      </c>
    </row>
    <row r="9" spans="1:10" ht="40.5" x14ac:dyDescent="0.25">
      <c r="A9" s="34" t="s">
        <v>104</v>
      </c>
      <c r="B9" s="34" t="s">
        <v>92</v>
      </c>
      <c r="C9" s="13">
        <v>1.8</v>
      </c>
      <c r="D9" s="14">
        <v>2.1</v>
      </c>
      <c r="E9" s="14">
        <v>0.8</v>
      </c>
      <c r="F9" s="14">
        <v>1.2</v>
      </c>
      <c r="G9" s="14">
        <v>2</v>
      </c>
      <c r="H9" s="14">
        <v>2</v>
      </c>
      <c r="I9" s="14">
        <v>39652</v>
      </c>
      <c r="J9" s="15">
        <v>39844</v>
      </c>
    </row>
    <row r="10" spans="1:10" ht="27" x14ac:dyDescent="0.25">
      <c r="A10" s="34" t="s">
        <v>29</v>
      </c>
      <c r="B10" s="34" t="s">
        <v>93</v>
      </c>
      <c r="C10" s="13">
        <v>5.0999999999999996</v>
      </c>
      <c r="D10" s="14">
        <v>2.4</v>
      </c>
      <c r="E10" s="14">
        <v>1.4</v>
      </c>
      <c r="F10" s="14">
        <v>4.5</v>
      </c>
      <c r="G10" s="14">
        <v>-2.7</v>
      </c>
      <c r="H10" s="14">
        <v>3.1</v>
      </c>
      <c r="I10" s="14">
        <v>552016</v>
      </c>
      <c r="J10" s="15">
        <v>556201</v>
      </c>
    </row>
    <row r="11" spans="1:10" x14ac:dyDescent="0.25">
      <c r="A11" s="16" t="s">
        <v>28</v>
      </c>
      <c r="B11" s="16" t="s">
        <v>94</v>
      </c>
      <c r="C11" s="13">
        <v>-2.2999999999999998</v>
      </c>
      <c r="D11" s="14">
        <v>10.199999999999999</v>
      </c>
      <c r="E11" s="14">
        <v>-4.5</v>
      </c>
      <c r="F11" s="14">
        <v>1.3</v>
      </c>
      <c r="G11" s="14">
        <v>2.1</v>
      </c>
      <c r="H11" s="14">
        <v>3.3</v>
      </c>
      <c r="I11" s="14">
        <v>531249</v>
      </c>
      <c r="J11" s="15">
        <v>535612</v>
      </c>
    </row>
    <row r="12" spans="1:10" x14ac:dyDescent="0.25">
      <c r="A12" s="34" t="s">
        <v>27</v>
      </c>
      <c r="B12" s="34" t="s">
        <v>95</v>
      </c>
      <c r="C12" s="13">
        <v>-3.4</v>
      </c>
      <c r="D12" s="14">
        <v>10.7</v>
      </c>
      <c r="E12" s="14">
        <v>-5</v>
      </c>
      <c r="F12" s="14">
        <v>-0.5</v>
      </c>
      <c r="G12" s="14">
        <v>-0.9</v>
      </c>
      <c r="H12" s="14">
        <v>-0.2</v>
      </c>
      <c r="I12" s="14">
        <v>425188</v>
      </c>
      <c r="J12" s="15">
        <v>424929</v>
      </c>
    </row>
    <row r="13" spans="1:10" x14ac:dyDescent="0.25">
      <c r="A13" s="35" t="s">
        <v>26</v>
      </c>
      <c r="B13" s="35" t="s">
        <v>96</v>
      </c>
      <c r="C13" s="13">
        <v>7.6</v>
      </c>
      <c r="D13" s="14">
        <v>14.9</v>
      </c>
      <c r="E13" s="14">
        <v>-11.1</v>
      </c>
      <c r="F13" s="14">
        <v>2</v>
      </c>
      <c r="G13" s="14">
        <v>5</v>
      </c>
      <c r="H13" s="14">
        <v>-4.4000000000000004</v>
      </c>
      <c r="I13" s="14">
        <v>159390</v>
      </c>
      <c r="J13" s="15">
        <v>157619</v>
      </c>
    </row>
    <row r="14" spans="1:10" ht="27" x14ac:dyDescent="0.25">
      <c r="A14" s="35" t="s">
        <v>25</v>
      </c>
      <c r="B14" s="35" t="s">
        <v>97</v>
      </c>
      <c r="C14" s="13">
        <v>-13.6</v>
      </c>
      <c r="D14" s="14">
        <v>10.1</v>
      </c>
      <c r="E14" s="14">
        <v>-0.6</v>
      </c>
      <c r="F14" s="14">
        <v>-2.4</v>
      </c>
      <c r="G14" s="14">
        <v>-5.3</v>
      </c>
      <c r="H14" s="14">
        <v>2</v>
      </c>
      <c r="I14" s="14">
        <v>210316</v>
      </c>
      <c r="J14" s="15">
        <v>211378</v>
      </c>
    </row>
    <row r="15" spans="1:10" x14ac:dyDescent="0.25">
      <c r="A15" s="35" t="s">
        <v>24</v>
      </c>
      <c r="B15" s="35" t="s">
        <v>98</v>
      </c>
      <c r="C15" s="13">
        <v>4.4000000000000004</v>
      </c>
      <c r="D15" s="14">
        <v>0.5</v>
      </c>
      <c r="E15" s="14">
        <v>-1</v>
      </c>
      <c r="F15" s="14">
        <v>-1.4</v>
      </c>
      <c r="G15" s="14">
        <v>-2.6</v>
      </c>
      <c r="H15" s="14">
        <v>4.9000000000000004</v>
      </c>
      <c r="I15" s="14">
        <v>61697</v>
      </c>
      <c r="J15" s="15">
        <v>62432</v>
      </c>
    </row>
    <row r="16" spans="1:10" ht="27" x14ac:dyDescent="0.25">
      <c r="A16" s="34" t="s">
        <v>23</v>
      </c>
      <c r="B16" s="34" t="s">
        <v>99</v>
      </c>
      <c r="C16" s="13">
        <v>2.2000000000000002</v>
      </c>
      <c r="D16" s="14">
        <v>8</v>
      </c>
      <c r="E16" s="14">
        <v>-1.5</v>
      </c>
      <c r="F16" s="14">
        <v>9.1999999999999993</v>
      </c>
      <c r="G16" s="14">
        <v>16.5</v>
      </c>
      <c r="H16" s="14">
        <v>20.399999999999999</v>
      </c>
      <c r="I16" s="14">
        <v>103085</v>
      </c>
      <c r="J16" s="15">
        <v>107972</v>
      </c>
    </row>
    <row r="17" spans="1:10" ht="27" x14ac:dyDescent="0.25">
      <c r="A17" s="16" t="s">
        <v>22</v>
      </c>
      <c r="B17" s="16" t="s">
        <v>100</v>
      </c>
      <c r="C17" s="13">
        <v>-3392</v>
      </c>
      <c r="D17" s="14">
        <v>-23840</v>
      </c>
      <c r="E17" s="14">
        <v>12144</v>
      </c>
      <c r="F17" s="14">
        <v>24912</v>
      </c>
      <c r="G17" s="14">
        <v>-12284</v>
      </c>
      <c r="H17" s="14">
        <v>-23463</v>
      </c>
      <c r="I17" s="14">
        <v>13364</v>
      </c>
      <c r="J17" s="15">
        <v>-10099</v>
      </c>
    </row>
    <row r="18" spans="1:10" x14ac:dyDescent="0.25">
      <c r="A18" s="16" t="s">
        <v>21</v>
      </c>
      <c r="B18" s="16" t="s">
        <v>101</v>
      </c>
      <c r="C18" s="13">
        <v>-0.6</v>
      </c>
      <c r="D18" s="14">
        <v>9.3000000000000007</v>
      </c>
      <c r="E18" s="14">
        <v>4</v>
      </c>
      <c r="F18" s="14">
        <v>-23.6</v>
      </c>
      <c r="G18" s="14">
        <v>3.8</v>
      </c>
      <c r="H18" s="14">
        <v>6.1</v>
      </c>
      <c r="I18" s="14">
        <v>727486</v>
      </c>
      <c r="J18" s="15">
        <v>738350</v>
      </c>
    </row>
    <row r="19" spans="1:10" x14ac:dyDescent="0.25">
      <c r="A19" s="16" t="s">
        <v>20</v>
      </c>
      <c r="B19" s="16" t="s">
        <v>102</v>
      </c>
      <c r="C19" s="13">
        <v>-2.2999999999999998</v>
      </c>
      <c r="D19" s="14">
        <v>0.4</v>
      </c>
      <c r="E19" s="14">
        <v>4</v>
      </c>
      <c r="F19" s="14">
        <v>0.4</v>
      </c>
      <c r="G19" s="14">
        <v>-11</v>
      </c>
      <c r="H19" s="14">
        <v>1</v>
      </c>
      <c r="I19" s="14">
        <v>786122</v>
      </c>
      <c r="J19" s="15">
        <v>788140</v>
      </c>
    </row>
    <row r="20" spans="1:10" ht="27" x14ac:dyDescent="0.25">
      <c r="A20" s="16" t="s">
        <v>14</v>
      </c>
      <c r="B20" s="16" t="s">
        <v>85</v>
      </c>
      <c r="C20" s="13">
        <v>323</v>
      </c>
      <c r="D20" s="14">
        <v>-948</v>
      </c>
      <c r="E20" s="14">
        <v>1679</v>
      </c>
      <c r="F20" s="14">
        <v>-1094</v>
      </c>
      <c r="G20" s="14">
        <v>934</v>
      </c>
      <c r="H20" s="14">
        <v>-1338</v>
      </c>
      <c r="I20" s="14">
        <v>621</v>
      </c>
      <c r="J20" s="15">
        <v>-717</v>
      </c>
    </row>
    <row r="21" spans="1:10" x14ac:dyDescent="0.25">
      <c r="A21" s="16"/>
      <c r="B21" s="16"/>
      <c r="C21" s="13"/>
      <c r="D21" s="14"/>
      <c r="E21" s="14"/>
      <c r="F21" s="14"/>
      <c r="G21" s="14"/>
      <c r="H21" s="14"/>
      <c r="I21" s="14"/>
      <c r="J21" s="15"/>
    </row>
    <row r="22" spans="1:10" ht="27" x14ac:dyDescent="0.25">
      <c r="A22" s="16" t="s">
        <v>15</v>
      </c>
      <c r="B22" s="16" t="s">
        <v>86</v>
      </c>
      <c r="C22" s="13">
        <v>3.3</v>
      </c>
      <c r="D22" s="14">
        <v>2.8</v>
      </c>
      <c r="E22" s="14">
        <v>2.1</v>
      </c>
      <c r="F22" s="14">
        <v>-0.9</v>
      </c>
      <c r="G22" s="14">
        <v>2.4</v>
      </c>
      <c r="H22" s="14">
        <v>-0.6</v>
      </c>
      <c r="I22" s="14">
        <v>2505960</v>
      </c>
      <c r="J22" s="15">
        <v>2502165</v>
      </c>
    </row>
    <row r="23" spans="1:10" x14ac:dyDescent="0.25">
      <c r="A23" s="16" t="s">
        <v>19</v>
      </c>
      <c r="B23" s="16" t="s">
        <v>103</v>
      </c>
      <c r="C23" s="13">
        <v>3.1</v>
      </c>
      <c r="D23" s="14">
        <v>4.2</v>
      </c>
      <c r="E23" s="14">
        <v>-0.1</v>
      </c>
      <c r="F23" s="14">
        <v>3.8</v>
      </c>
      <c r="G23" s="14">
        <v>-0.5</v>
      </c>
      <c r="H23" s="14">
        <v>2.4</v>
      </c>
      <c r="I23" s="14">
        <v>2543489</v>
      </c>
      <c r="J23" s="15">
        <v>2558391</v>
      </c>
    </row>
    <row r="25" spans="1:10" x14ac:dyDescent="0.25">
      <c r="A25" t="s">
        <v>16</v>
      </c>
    </row>
    <row r="26" spans="1:10" x14ac:dyDescent="0.25">
      <c r="A26" t="s">
        <v>18</v>
      </c>
    </row>
  </sheetData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0"/>
  <sheetViews>
    <sheetView showGridLines="0" workbookViewId="0">
      <selection activeCell="G47" sqref="G47"/>
    </sheetView>
  </sheetViews>
  <sheetFormatPr defaultRowHeight="13.5" x14ac:dyDescent="0.25"/>
  <cols>
    <col min="1" max="2" width="35.7109375" customWidth="1"/>
    <col min="3" max="7" width="16.28515625" customWidth="1"/>
  </cols>
  <sheetData>
    <row r="1" spans="1:7" s="31" customFormat="1" ht="20.25" x14ac:dyDescent="0.25">
      <c r="A1" s="31" t="s">
        <v>50</v>
      </c>
    </row>
    <row r="2" spans="1:7" s="31" customFormat="1" ht="20.25" x14ac:dyDescent="0.25">
      <c r="A2" s="31" t="s">
        <v>124</v>
      </c>
    </row>
    <row r="4" spans="1:7" x14ac:dyDescent="0.25">
      <c r="A4" s="8"/>
      <c r="B4" s="2"/>
      <c r="C4" s="47" t="s">
        <v>155</v>
      </c>
      <c r="D4" s="48"/>
      <c r="E4" s="48"/>
      <c r="F4" s="48"/>
      <c r="G4" s="48"/>
    </row>
    <row r="5" spans="1:7" ht="67.5" x14ac:dyDescent="0.25">
      <c r="A5" s="9" t="s">
        <v>1</v>
      </c>
      <c r="B5" s="3"/>
      <c r="C5" s="21" t="s">
        <v>6</v>
      </c>
      <c r="D5" s="22" t="s">
        <v>153</v>
      </c>
      <c r="E5" s="22" t="s">
        <v>49</v>
      </c>
      <c r="F5" s="22" t="s">
        <v>48</v>
      </c>
      <c r="G5" s="23" t="s">
        <v>47</v>
      </c>
    </row>
    <row r="6" spans="1:7" ht="40.5" x14ac:dyDescent="0.25">
      <c r="A6" s="9"/>
      <c r="B6" s="3"/>
      <c r="C6" s="21" t="s">
        <v>46</v>
      </c>
      <c r="D6" s="22" t="s">
        <v>46</v>
      </c>
      <c r="E6" s="22" t="s">
        <v>45</v>
      </c>
      <c r="F6" s="22" t="s">
        <v>45</v>
      </c>
      <c r="G6" s="23" t="s">
        <v>45</v>
      </c>
    </row>
    <row r="7" spans="1:7" ht="41.25" customHeight="1" x14ac:dyDescent="0.25">
      <c r="A7" s="9"/>
      <c r="B7" s="3"/>
      <c r="C7" s="49" t="s">
        <v>119</v>
      </c>
      <c r="D7" s="51" t="s">
        <v>119</v>
      </c>
      <c r="E7" s="22" t="s">
        <v>120</v>
      </c>
      <c r="F7" s="22" t="s">
        <v>121</v>
      </c>
      <c r="G7" s="23" t="s">
        <v>122</v>
      </c>
    </row>
    <row r="8" spans="1:7" ht="14.25" thickBot="1" x14ac:dyDescent="0.3">
      <c r="A8" s="9"/>
      <c r="B8" s="3"/>
      <c r="C8" s="50"/>
      <c r="D8" s="52"/>
      <c r="E8" s="19" t="s">
        <v>123</v>
      </c>
      <c r="F8" s="19" t="s">
        <v>123</v>
      </c>
      <c r="G8" s="20" t="s">
        <v>123</v>
      </c>
    </row>
    <row r="9" spans="1:7" x14ac:dyDescent="0.25">
      <c r="A9" s="36" t="s">
        <v>31</v>
      </c>
      <c r="B9" s="41" t="s">
        <v>90</v>
      </c>
      <c r="C9" s="10">
        <v>2017422</v>
      </c>
      <c r="D9" s="11">
        <v>2027847</v>
      </c>
      <c r="E9" s="11">
        <v>0.40100000000000002</v>
      </c>
      <c r="F9" s="11">
        <v>0.66400000000000003</v>
      </c>
      <c r="G9" s="12">
        <v>1.599</v>
      </c>
    </row>
    <row r="10" spans="1:7" ht="27" x14ac:dyDescent="0.25">
      <c r="A10" s="34" t="s">
        <v>30</v>
      </c>
      <c r="B10" s="42" t="s">
        <v>91</v>
      </c>
      <c r="C10" s="13">
        <v>1425267</v>
      </c>
      <c r="D10" s="14">
        <v>1431258</v>
      </c>
      <c r="E10" s="14">
        <v>0.22800000000000001</v>
      </c>
      <c r="F10" s="14">
        <v>0.44600000000000001</v>
      </c>
      <c r="G10" s="15">
        <v>0.90900000000000003</v>
      </c>
    </row>
    <row r="11" spans="1:7" x14ac:dyDescent="0.25">
      <c r="A11" s="35" t="s">
        <v>38</v>
      </c>
      <c r="B11" s="43" t="s">
        <v>107</v>
      </c>
      <c r="C11" s="13">
        <v>611392</v>
      </c>
      <c r="D11" s="14">
        <v>610021</v>
      </c>
      <c r="E11" s="14">
        <v>-5.0999999999999997E-2</v>
      </c>
      <c r="F11" s="14">
        <v>7.0999999999999994E-2</v>
      </c>
      <c r="G11" s="15">
        <v>-0.20399999999999999</v>
      </c>
    </row>
    <row r="12" spans="1:7" x14ac:dyDescent="0.25">
      <c r="A12" s="40" t="s">
        <v>44</v>
      </c>
      <c r="B12" s="44" t="s">
        <v>108</v>
      </c>
      <c r="C12" s="13">
        <v>185096</v>
      </c>
      <c r="D12" s="14">
        <v>183768</v>
      </c>
      <c r="E12" s="14">
        <v>-4.9000000000000002E-2</v>
      </c>
      <c r="F12" s="14">
        <v>-0.01</v>
      </c>
      <c r="G12" s="15">
        <v>-0.19600000000000001</v>
      </c>
    </row>
    <row r="13" spans="1:7" x14ac:dyDescent="0.25">
      <c r="A13" s="40" t="s">
        <v>43</v>
      </c>
      <c r="B13" s="44" t="s">
        <v>109</v>
      </c>
      <c r="C13" s="13">
        <v>112815</v>
      </c>
      <c r="D13" s="14">
        <v>113287</v>
      </c>
      <c r="E13" s="14">
        <v>1.4999999999999999E-2</v>
      </c>
      <c r="F13" s="14">
        <v>-1.4999999999999999E-2</v>
      </c>
      <c r="G13" s="15">
        <v>0.06</v>
      </c>
    </row>
    <row r="14" spans="1:7" x14ac:dyDescent="0.25">
      <c r="A14" s="40" t="s">
        <v>42</v>
      </c>
      <c r="B14" s="44" t="s">
        <v>110</v>
      </c>
      <c r="C14" s="13">
        <v>315376</v>
      </c>
      <c r="D14" s="14">
        <v>314947</v>
      </c>
      <c r="E14" s="14">
        <v>-1.7000000000000001E-2</v>
      </c>
      <c r="F14" s="14">
        <v>9.6000000000000002E-2</v>
      </c>
      <c r="G14" s="15">
        <v>-6.8000000000000005E-2</v>
      </c>
    </row>
    <row r="15" spans="1:7" x14ac:dyDescent="0.25">
      <c r="A15" s="35" t="s">
        <v>37</v>
      </c>
      <c r="B15" s="43" t="s">
        <v>111</v>
      </c>
      <c r="C15" s="13">
        <v>816553</v>
      </c>
      <c r="D15" s="14">
        <v>823842</v>
      </c>
      <c r="E15" s="14">
        <v>0.27900000000000003</v>
      </c>
      <c r="F15" s="14">
        <v>0.375</v>
      </c>
      <c r="G15" s="15">
        <v>1.113</v>
      </c>
    </row>
    <row r="16" spans="1:7" ht="40.5" x14ac:dyDescent="0.25">
      <c r="A16" s="34" t="s">
        <v>104</v>
      </c>
      <c r="B16" s="42" t="s">
        <v>112</v>
      </c>
      <c r="C16" s="13">
        <v>39652</v>
      </c>
      <c r="D16" s="14">
        <v>39844</v>
      </c>
      <c r="E16" s="14">
        <v>7.0000000000000001E-3</v>
      </c>
      <c r="F16" s="14">
        <v>6.0000000000000001E-3</v>
      </c>
      <c r="G16" s="15">
        <v>2.8000000000000001E-2</v>
      </c>
    </row>
    <row r="17" spans="1:7" ht="27" x14ac:dyDescent="0.25">
      <c r="A17" s="34" t="s">
        <v>29</v>
      </c>
      <c r="B17" s="42" t="s">
        <v>93</v>
      </c>
      <c r="C17" s="13">
        <v>552016</v>
      </c>
      <c r="D17" s="14">
        <v>556201</v>
      </c>
      <c r="E17" s="14">
        <v>0.16600000000000001</v>
      </c>
      <c r="F17" s="14">
        <v>0.21199999999999999</v>
      </c>
      <c r="G17" s="15">
        <v>0.66200000000000003</v>
      </c>
    </row>
    <row r="18" spans="1:7" x14ac:dyDescent="0.25">
      <c r="A18" s="16" t="s">
        <v>28</v>
      </c>
      <c r="B18" s="45" t="s">
        <v>94</v>
      </c>
      <c r="C18" s="13">
        <v>531249</v>
      </c>
      <c r="D18" s="14">
        <v>535612</v>
      </c>
      <c r="E18" s="14">
        <v>0.187</v>
      </c>
      <c r="F18" s="14">
        <v>3.6999999999999998E-2</v>
      </c>
      <c r="G18" s="15">
        <v>0.746</v>
      </c>
    </row>
    <row r="19" spans="1:7" x14ac:dyDescent="0.25">
      <c r="A19" s="34" t="s">
        <v>27</v>
      </c>
      <c r="B19" s="42" t="s">
        <v>95</v>
      </c>
      <c r="C19" s="13">
        <v>425188</v>
      </c>
      <c r="D19" s="14">
        <v>424929</v>
      </c>
      <c r="E19" s="14">
        <v>-1.0999999999999999E-2</v>
      </c>
      <c r="F19" s="14">
        <v>2.1000000000000001E-2</v>
      </c>
      <c r="G19" s="15">
        <v>-4.3999999999999997E-2</v>
      </c>
    </row>
    <row r="20" spans="1:7" x14ac:dyDescent="0.25">
      <c r="A20" s="35" t="s">
        <v>26</v>
      </c>
      <c r="B20" s="43" t="s">
        <v>96</v>
      </c>
      <c r="C20" s="13">
        <v>159390</v>
      </c>
      <c r="D20" s="14">
        <v>157619</v>
      </c>
      <c r="E20" s="14">
        <v>-8.3000000000000004E-2</v>
      </c>
      <c r="F20" s="14">
        <v>-8.9999999999999993E-3</v>
      </c>
      <c r="G20" s="15">
        <v>-0.33100000000000002</v>
      </c>
    </row>
    <row r="21" spans="1:7" ht="27" x14ac:dyDescent="0.25">
      <c r="A21" s="35" t="s">
        <v>25</v>
      </c>
      <c r="B21" s="43" t="s">
        <v>97</v>
      </c>
      <c r="C21" s="13">
        <v>210316</v>
      </c>
      <c r="D21" s="14">
        <v>211378</v>
      </c>
      <c r="E21" s="14">
        <v>4.2999999999999997E-2</v>
      </c>
      <c r="F21" s="14">
        <v>1.0999999999999999E-2</v>
      </c>
      <c r="G21" s="15">
        <v>0.17100000000000001</v>
      </c>
    </row>
    <row r="22" spans="1:7" x14ac:dyDescent="0.25">
      <c r="A22" s="40" t="s">
        <v>41</v>
      </c>
      <c r="B22" s="44" t="s">
        <v>113</v>
      </c>
      <c r="C22" s="13">
        <v>133108</v>
      </c>
      <c r="D22" s="14">
        <v>132032</v>
      </c>
      <c r="E22" s="14">
        <v>-4.4999999999999998E-2</v>
      </c>
      <c r="F22" s="14">
        <v>-1.6E-2</v>
      </c>
      <c r="G22" s="15">
        <v>-0.18</v>
      </c>
    </row>
    <row r="23" spans="1:7" x14ac:dyDescent="0.25">
      <c r="A23" s="40" t="s">
        <v>40</v>
      </c>
      <c r="B23" s="44" t="s">
        <v>114</v>
      </c>
      <c r="C23" s="13">
        <v>76394</v>
      </c>
      <c r="D23" s="14">
        <v>78638</v>
      </c>
      <c r="E23" s="14">
        <v>8.7999999999999995E-2</v>
      </c>
      <c r="F23" s="14">
        <v>2.7E-2</v>
      </c>
      <c r="G23" s="15">
        <v>0.35099999999999998</v>
      </c>
    </row>
    <row r="24" spans="1:7" x14ac:dyDescent="0.25">
      <c r="A24" s="35" t="s">
        <v>24</v>
      </c>
      <c r="B24" s="43" t="s">
        <v>98</v>
      </c>
      <c r="C24" s="13">
        <v>61697</v>
      </c>
      <c r="D24" s="14">
        <v>62432</v>
      </c>
      <c r="E24" s="14">
        <v>2.9000000000000001E-2</v>
      </c>
      <c r="F24" s="14">
        <v>1.9E-2</v>
      </c>
      <c r="G24" s="15">
        <v>0.11600000000000001</v>
      </c>
    </row>
    <row r="25" spans="1:7" ht="40.5" x14ac:dyDescent="0.25">
      <c r="A25" s="34" t="s">
        <v>115</v>
      </c>
      <c r="B25" s="42" t="s">
        <v>116</v>
      </c>
      <c r="C25" s="13">
        <v>3925</v>
      </c>
      <c r="D25" s="14">
        <v>3936</v>
      </c>
      <c r="E25" s="14">
        <v>0</v>
      </c>
      <c r="F25" s="14">
        <v>1E-3</v>
      </c>
      <c r="G25" s="15">
        <v>0</v>
      </c>
    </row>
    <row r="26" spans="1:7" ht="27" x14ac:dyDescent="0.25">
      <c r="A26" s="34" t="s">
        <v>23</v>
      </c>
      <c r="B26" s="42" t="s">
        <v>99</v>
      </c>
      <c r="C26" s="13">
        <v>103085</v>
      </c>
      <c r="D26" s="14">
        <v>107972</v>
      </c>
      <c r="E26" s="14">
        <v>0.19800000000000001</v>
      </c>
      <c r="F26" s="14">
        <v>1.4999999999999999E-2</v>
      </c>
      <c r="G26" s="15">
        <v>0.79</v>
      </c>
    </row>
    <row r="27" spans="1:7" x14ac:dyDescent="0.25">
      <c r="A27" s="16" t="s">
        <v>39</v>
      </c>
      <c r="B27" s="45" t="s">
        <v>117</v>
      </c>
      <c r="C27" s="13">
        <v>13364</v>
      </c>
      <c r="D27" s="14">
        <v>-10099</v>
      </c>
      <c r="E27" s="14">
        <v>-1.0620000000000001</v>
      </c>
      <c r="F27" s="14">
        <v>-0.13800000000000001</v>
      </c>
      <c r="G27" s="15">
        <v>-4.2380000000000004</v>
      </c>
    </row>
    <row r="28" spans="1:7" x14ac:dyDescent="0.25">
      <c r="A28" s="16" t="s">
        <v>21</v>
      </c>
      <c r="B28" s="45" t="s">
        <v>101</v>
      </c>
      <c r="C28" s="13">
        <v>727486</v>
      </c>
      <c r="D28" s="14">
        <v>738350</v>
      </c>
      <c r="E28" s="14">
        <v>0.45700000000000002</v>
      </c>
      <c r="F28" s="14">
        <v>0.49099999999999999</v>
      </c>
      <c r="G28" s="15">
        <v>1.8240000000000001</v>
      </c>
    </row>
    <row r="29" spans="1:7" x14ac:dyDescent="0.25">
      <c r="A29" s="34" t="s">
        <v>38</v>
      </c>
      <c r="B29" s="42" t="s">
        <v>107</v>
      </c>
      <c r="C29" s="13">
        <v>548543</v>
      </c>
      <c r="D29" s="14">
        <v>560030</v>
      </c>
      <c r="E29" s="14">
        <v>0.48499999999999999</v>
      </c>
      <c r="F29" s="14">
        <v>0.42299999999999999</v>
      </c>
      <c r="G29" s="15">
        <v>1.9359999999999999</v>
      </c>
    </row>
    <row r="30" spans="1:7" x14ac:dyDescent="0.25">
      <c r="A30" s="34" t="s">
        <v>37</v>
      </c>
      <c r="B30" s="42" t="s">
        <v>111</v>
      </c>
      <c r="C30" s="13">
        <v>183988</v>
      </c>
      <c r="D30" s="14">
        <v>183296</v>
      </c>
      <c r="E30" s="14">
        <v>-2.8000000000000001E-2</v>
      </c>
      <c r="F30" s="14">
        <v>6.8000000000000005E-2</v>
      </c>
      <c r="G30" s="15">
        <v>-0.112</v>
      </c>
    </row>
    <row r="31" spans="1:7" x14ac:dyDescent="0.25">
      <c r="A31" s="16" t="s">
        <v>20</v>
      </c>
      <c r="B31" s="45" t="s">
        <v>102</v>
      </c>
      <c r="C31" s="13">
        <v>786122</v>
      </c>
      <c r="D31" s="14">
        <v>788140</v>
      </c>
      <c r="E31" s="14">
        <v>8.1000000000000003E-2</v>
      </c>
      <c r="F31" s="14">
        <v>0.33</v>
      </c>
      <c r="G31" s="15">
        <v>0.31900000000000001</v>
      </c>
    </row>
    <row r="32" spans="1:7" x14ac:dyDescent="0.25">
      <c r="A32" s="34" t="s">
        <v>38</v>
      </c>
      <c r="B32" s="42" t="s">
        <v>107</v>
      </c>
      <c r="C32" s="13">
        <v>611935</v>
      </c>
      <c r="D32" s="14">
        <v>613992</v>
      </c>
      <c r="E32" s="14">
        <v>8.1000000000000003E-2</v>
      </c>
      <c r="F32" s="14">
        <v>0.22</v>
      </c>
      <c r="G32" s="15">
        <v>0.32300000000000001</v>
      </c>
    </row>
    <row r="33" spans="1:7" x14ac:dyDescent="0.25">
      <c r="A33" s="34" t="s">
        <v>37</v>
      </c>
      <c r="B33" s="42" t="s">
        <v>111</v>
      </c>
      <c r="C33" s="13">
        <v>175354</v>
      </c>
      <c r="D33" s="14">
        <v>175337</v>
      </c>
      <c r="E33" s="14">
        <v>-1E-3</v>
      </c>
      <c r="F33" s="14">
        <v>0.111</v>
      </c>
      <c r="G33" s="15">
        <v>-4.0000000000000001E-3</v>
      </c>
    </row>
    <row r="34" spans="1:7" x14ac:dyDescent="0.25">
      <c r="A34" s="16" t="s">
        <v>36</v>
      </c>
      <c r="B34" s="45" t="s">
        <v>118</v>
      </c>
      <c r="C34" s="13">
        <v>621</v>
      </c>
      <c r="D34" s="14">
        <v>-717</v>
      </c>
      <c r="E34" s="14">
        <v>-5.3999999999999999E-2</v>
      </c>
      <c r="F34" s="14">
        <v>0</v>
      </c>
      <c r="G34" s="15">
        <v>-0.216</v>
      </c>
    </row>
    <row r="35" spans="1:7" x14ac:dyDescent="0.25">
      <c r="A35" s="16"/>
      <c r="B35" s="45"/>
      <c r="C35" s="13"/>
      <c r="D35" s="14"/>
      <c r="E35" s="14"/>
      <c r="F35" s="14"/>
      <c r="G35" s="15"/>
    </row>
    <row r="36" spans="1:7" ht="27" x14ac:dyDescent="0.25">
      <c r="A36" s="16" t="s">
        <v>15</v>
      </c>
      <c r="B36" s="45" t="s">
        <v>86</v>
      </c>
      <c r="C36" s="13">
        <v>2505960</v>
      </c>
      <c r="D36" s="14">
        <v>2502165</v>
      </c>
      <c r="E36" s="14">
        <v>-0.151</v>
      </c>
      <c r="F36" s="14">
        <v>0.72299999999999998</v>
      </c>
      <c r="G36" s="15">
        <v>-0.60399999999999998</v>
      </c>
    </row>
    <row r="37" spans="1:7" x14ac:dyDescent="0.25">
      <c r="A37" s="16" t="s">
        <v>19</v>
      </c>
      <c r="B37" s="45" t="s">
        <v>103</v>
      </c>
      <c r="C37" s="13">
        <v>2543489</v>
      </c>
      <c r="D37" s="14">
        <v>2558391</v>
      </c>
      <c r="E37" s="14">
        <v>0.58799999999999997</v>
      </c>
      <c r="F37" s="14">
        <v>0.7</v>
      </c>
      <c r="G37" s="15">
        <v>2.3450000000000002</v>
      </c>
    </row>
    <row r="39" spans="1:7" x14ac:dyDescent="0.25">
      <c r="A39" t="s">
        <v>16</v>
      </c>
    </row>
    <row r="40" spans="1:7" x14ac:dyDescent="0.25">
      <c r="A40" t="s">
        <v>35</v>
      </c>
    </row>
  </sheetData>
  <mergeCells count="3">
    <mergeCell ref="C4:G4"/>
    <mergeCell ref="C7:C8"/>
    <mergeCell ref="D7:D8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0"/>
  <sheetViews>
    <sheetView showGridLines="0" workbookViewId="0">
      <selection activeCell="F3" sqref="F3"/>
    </sheetView>
  </sheetViews>
  <sheetFormatPr defaultRowHeight="13.5" x14ac:dyDescent="0.25"/>
  <cols>
    <col min="1" max="2" width="20.7109375" customWidth="1"/>
    <col min="3" max="8" width="11.7109375" customWidth="1"/>
  </cols>
  <sheetData>
    <row r="1" spans="1:8" s="31" customFormat="1" ht="20.25" x14ac:dyDescent="0.25">
      <c r="A1" s="31" t="s">
        <v>71</v>
      </c>
    </row>
    <row r="2" spans="1:8" s="31" customFormat="1" ht="20.25" x14ac:dyDescent="0.25">
      <c r="A2" s="31" t="s">
        <v>144</v>
      </c>
    </row>
    <row r="4" spans="1:8" ht="30" customHeight="1" thickBot="1" x14ac:dyDescent="0.3">
      <c r="A4" s="8" t="s">
        <v>1</v>
      </c>
      <c r="B4" s="2"/>
      <c r="C4" s="21" t="s">
        <v>2</v>
      </c>
      <c r="D4" s="22" t="s">
        <v>3</v>
      </c>
      <c r="E4" s="22" t="s">
        <v>4</v>
      </c>
      <c r="F4" s="22" t="s">
        <v>5</v>
      </c>
      <c r="G4" s="22" t="s">
        <v>6</v>
      </c>
      <c r="H4" s="23" t="s">
        <v>153</v>
      </c>
    </row>
    <row r="5" spans="1:8" x14ac:dyDescent="0.25">
      <c r="A5" s="37" t="s">
        <v>70</v>
      </c>
      <c r="B5" s="38" t="s">
        <v>125</v>
      </c>
      <c r="C5" s="10"/>
      <c r="D5" s="11"/>
      <c r="E5" s="11"/>
      <c r="F5" s="11"/>
      <c r="G5" s="11"/>
      <c r="H5" s="12"/>
    </row>
    <row r="6" spans="1:8" ht="40.5" x14ac:dyDescent="0.25">
      <c r="A6" s="39" t="s">
        <v>69</v>
      </c>
      <c r="B6" s="23" t="s">
        <v>126</v>
      </c>
      <c r="C6" s="13">
        <v>116.8</v>
      </c>
      <c r="D6" s="14">
        <v>117.6</v>
      </c>
      <c r="E6" s="14">
        <v>118.3</v>
      </c>
      <c r="F6" s="14">
        <v>117.6</v>
      </c>
      <c r="G6" s="14">
        <v>118.5</v>
      </c>
      <c r="H6" s="15">
        <v>118.5</v>
      </c>
    </row>
    <row r="7" spans="1:8" ht="40.5" x14ac:dyDescent="0.25">
      <c r="A7" s="39" t="s">
        <v>68</v>
      </c>
      <c r="B7" s="23" t="s">
        <v>143</v>
      </c>
      <c r="C7" s="13">
        <v>127</v>
      </c>
      <c r="D7" s="14">
        <v>127.9</v>
      </c>
      <c r="E7" s="14">
        <v>129.1</v>
      </c>
      <c r="F7" s="14">
        <v>128.9</v>
      </c>
      <c r="G7" s="14">
        <v>130.1</v>
      </c>
      <c r="H7" s="15">
        <v>131</v>
      </c>
    </row>
    <row r="8" spans="1:8" ht="27" x14ac:dyDescent="0.25">
      <c r="A8" s="39" t="s">
        <v>67</v>
      </c>
      <c r="B8" s="23" t="s">
        <v>127</v>
      </c>
      <c r="C8" s="13">
        <v>105.3</v>
      </c>
      <c r="D8" s="14">
        <v>105.5</v>
      </c>
      <c r="E8" s="14">
        <v>105.5</v>
      </c>
      <c r="F8" s="14">
        <v>104.3</v>
      </c>
      <c r="G8" s="14">
        <v>104.9</v>
      </c>
      <c r="H8" s="15">
        <v>105.5</v>
      </c>
    </row>
    <row r="9" spans="1:8" x14ac:dyDescent="0.25">
      <c r="A9" s="39"/>
      <c r="B9" s="23"/>
      <c r="C9" s="13"/>
      <c r="D9" s="14"/>
      <c r="E9" s="14"/>
      <c r="F9" s="14"/>
      <c r="G9" s="14"/>
      <c r="H9" s="15"/>
    </row>
    <row r="10" spans="1:8" x14ac:dyDescent="0.25">
      <c r="A10" s="39" t="s">
        <v>66</v>
      </c>
      <c r="B10" s="23" t="s">
        <v>128</v>
      </c>
      <c r="C10" s="13"/>
      <c r="D10" s="14"/>
      <c r="E10" s="14"/>
      <c r="F10" s="14"/>
      <c r="G10" s="14"/>
      <c r="H10" s="15"/>
    </row>
    <row r="11" spans="1:8" ht="40.5" x14ac:dyDescent="0.25">
      <c r="A11" s="39" t="s">
        <v>65</v>
      </c>
      <c r="B11" s="23" t="s">
        <v>129</v>
      </c>
      <c r="C11" s="13">
        <v>1748196</v>
      </c>
      <c r="D11" s="14">
        <v>1765468</v>
      </c>
      <c r="E11" s="14">
        <v>1780588</v>
      </c>
      <c r="F11" s="14">
        <v>1788440</v>
      </c>
      <c r="G11" s="14">
        <v>1807932</v>
      </c>
      <c r="H11" s="15">
        <v>1818456</v>
      </c>
    </row>
    <row r="12" spans="1:8" ht="27" x14ac:dyDescent="0.25">
      <c r="A12" s="39" t="s">
        <v>64</v>
      </c>
      <c r="B12" s="23" t="s">
        <v>130</v>
      </c>
      <c r="C12" s="13">
        <v>103260</v>
      </c>
      <c r="D12" s="14">
        <v>97248</v>
      </c>
      <c r="E12" s="14">
        <v>95580</v>
      </c>
      <c r="F12" s="14">
        <v>80132</v>
      </c>
      <c r="G12" s="14">
        <v>94096</v>
      </c>
      <c r="H12" s="15">
        <v>80736</v>
      </c>
    </row>
    <row r="13" spans="1:8" ht="27" x14ac:dyDescent="0.25">
      <c r="A13" s="39" t="s">
        <v>63</v>
      </c>
      <c r="B13" s="23" t="s">
        <v>131</v>
      </c>
      <c r="C13" s="13">
        <v>5.9</v>
      </c>
      <c r="D13" s="14">
        <v>5.5</v>
      </c>
      <c r="E13" s="14">
        <v>5.4</v>
      </c>
      <c r="F13" s="14">
        <v>4.5</v>
      </c>
      <c r="G13" s="14">
        <v>5.2</v>
      </c>
      <c r="H13" s="15">
        <v>4.4000000000000004</v>
      </c>
    </row>
    <row r="14" spans="1:8" x14ac:dyDescent="0.25">
      <c r="A14" s="39"/>
      <c r="B14" s="23"/>
      <c r="C14" s="13"/>
      <c r="D14" s="14"/>
      <c r="E14" s="14"/>
      <c r="F14" s="14"/>
      <c r="G14" s="14"/>
      <c r="H14" s="15"/>
    </row>
    <row r="15" spans="1:8" x14ac:dyDescent="0.25">
      <c r="A15" s="39" t="s">
        <v>62</v>
      </c>
      <c r="B15" s="23" t="s">
        <v>132</v>
      </c>
      <c r="C15" s="13"/>
      <c r="D15" s="14"/>
      <c r="E15" s="14"/>
      <c r="F15" s="14"/>
      <c r="G15" s="14"/>
      <c r="H15" s="15"/>
    </row>
    <row r="16" spans="1:8" ht="40.5" x14ac:dyDescent="0.25">
      <c r="A16" s="39" t="s">
        <v>61</v>
      </c>
      <c r="B16" s="23" t="s">
        <v>133</v>
      </c>
      <c r="C16" s="13">
        <v>664264</v>
      </c>
      <c r="D16" s="14">
        <v>672060</v>
      </c>
      <c r="E16" s="14">
        <v>700568</v>
      </c>
      <c r="F16" s="14">
        <v>690756</v>
      </c>
      <c r="G16" s="14">
        <v>714136</v>
      </c>
      <c r="H16" s="15">
        <v>702096</v>
      </c>
    </row>
    <row r="17" spans="1:8" ht="40.5" x14ac:dyDescent="0.25">
      <c r="A17" s="39" t="s">
        <v>60</v>
      </c>
      <c r="B17" s="23" t="s">
        <v>134</v>
      </c>
      <c r="C17" s="13">
        <v>-14244</v>
      </c>
      <c r="D17" s="14">
        <v>-13072</v>
      </c>
      <c r="E17" s="14">
        <v>2828</v>
      </c>
      <c r="F17" s="14">
        <v>-18664</v>
      </c>
      <c r="G17" s="14">
        <v>2908</v>
      </c>
      <c r="H17" s="15">
        <v>-21448</v>
      </c>
    </row>
    <row r="18" spans="1:8" x14ac:dyDescent="0.25">
      <c r="A18" s="39"/>
      <c r="B18" s="23"/>
      <c r="C18" s="13"/>
      <c r="D18" s="14"/>
      <c r="E18" s="14"/>
      <c r="F18" s="14"/>
      <c r="G18" s="14"/>
      <c r="H18" s="15"/>
    </row>
    <row r="19" spans="1:8" x14ac:dyDescent="0.25">
      <c r="A19" s="39" t="s">
        <v>59</v>
      </c>
      <c r="B19" s="23" t="s">
        <v>135</v>
      </c>
      <c r="C19" s="13"/>
      <c r="D19" s="14"/>
      <c r="E19" s="14"/>
      <c r="F19" s="14"/>
      <c r="G19" s="14"/>
      <c r="H19" s="15"/>
    </row>
    <row r="20" spans="1:8" ht="54" x14ac:dyDescent="0.25">
      <c r="A20" s="39" t="s">
        <v>58</v>
      </c>
      <c r="B20" s="23" t="s">
        <v>136</v>
      </c>
      <c r="C20" s="13">
        <v>387892</v>
      </c>
      <c r="D20" s="14">
        <v>410708</v>
      </c>
      <c r="E20" s="14">
        <v>416152</v>
      </c>
      <c r="F20" s="14">
        <v>392084</v>
      </c>
      <c r="G20" s="14">
        <v>410204</v>
      </c>
      <c r="H20" s="15">
        <v>416696</v>
      </c>
    </row>
    <row r="21" spans="1:8" ht="40.5" x14ac:dyDescent="0.25">
      <c r="A21" s="39" t="s">
        <v>57</v>
      </c>
      <c r="B21" s="23" t="s">
        <v>137</v>
      </c>
      <c r="C21" s="13">
        <v>46900</v>
      </c>
      <c r="D21" s="14">
        <v>44052</v>
      </c>
      <c r="E21" s="14">
        <v>46712</v>
      </c>
      <c r="F21" s="14">
        <v>48612</v>
      </c>
      <c r="G21" s="14">
        <v>51456</v>
      </c>
      <c r="H21" s="15">
        <v>53456</v>
      </c>
    </row>
    <row r="22" spans="1:8" ht="54" x14ac:dyDescent="0.25">
      <c r="A22" s="39" t="s">
        <v>56</v>
      </c>
      <c r="B22" s="23" t="s">
        <v>138</v>
      </c>
      <c r="C22" s="13">
        <v>-26956</v>
      </c>
      <c r="D22" s="14">
        <v>-7748</v>
      </c>
      <c r="E22" s="14">
        <v>-9872</v>
      </c>
      <c r="F22" s="14">
        <v>-16120</v>
      </c>
      <c r="G22" s="14">
        <v>-18728</v>
      </c>
      <c r="H22" s="15">
        <v>-6324</v>
      </c>
    </row>
    <row r="23" spans="1:8" ht="40.5" x14ac:dyDescent="0.25">
      <c r="A23" s="39" t="s">
        <v>55</v>
      </c>
      <c r="B23" s="23" t="s">
        <v>139</v>
      </c>
      <c r="C23" s="13">
        <v>83232</v>
      </c>
      <c r="D23" s="14">
        <v>79612</v>
      </c>
      <c r="E23" s="14">
        <v>64572</v>
      </c>
      <c r="F23" s="14">
        <v>67960</v>
      </c>
      <c r="G23" s="14">
        <v>73844</v>
      </c>
      <c r="H23" s="15">
        <v>73536</v>
      </c>
    </row>
    <row r="24" spans="1:8" x14ac:dyDescent="0.25">
      <c r="A24" s="39"/>
      <c r="B24" s="23"/>
      <c r="C24" s="13"/>
      <c r="D24" s="14"/>
      <c r="E24" s="14"/>
      <c r="F24" s="14"/>
      <c r="G24" s="14"/>
      <c r="H24" s="15"/>
    </row>
    <row r="25" spans="1:8" x14ac:dyDescent="0.25">
      <c r="A25" s="39" t="s">
        <v>54</v>
      </c>
      <c r="B25" s="23" t="s">
        <v>140</v>
      </c>
      <c r="C25" s="13"/>
      <c r="D25" s="14"/>
      <c r="E25" s="14"/>
      <c r="F25" s="14"/>
      <c r="G25" s="14"/>
      <c r="H25" s="15"/>
    </row>
    <row r="26" spans="1:8" ht="27" x14ac:dyDescent="0.25">
      <c r="A26" s="39" t="s">
        <v>53</v>
      </c>
      <c r="B26" s="23" t="s">
        <v>141</v>
      </c>
      <c r="C26" s="13">
        <v>149604</v>
      </c>
      <c r="D26" s="14">
        <v>163376</v>
      </c>
      <c r="E26" s="14">
        <v>156640</v>
      </c>
      <c r="F26" s="14">
        <v>120264</v>
      </c>
      <c r="G26" s="14">
        <v>158832</v>
      </c>
      <c r="H26" s="15">
        <v>136280</v>
      </c>
    </row>
    <row r="27" spans="1:8" ht="27" x14ac:dyDescent="0.25">
      <c r="A27" s="39" t="s">
        <v>52</v>
      </c>
      <c r="B27" s="23" t="s">
        <v>142</v>
      </c>
      <c r="C27" s="13">
        <v>5.8</v>
      </c>
      <c r="D27" s="14">
        <v>6.3</v>
      </c>
      <c r="E27" s="14">
        <v>5.9</v>
      </c>
      <c r="F27" s="14">
        <v>4.5999999999999996</v>
      </c>
      <c r="G27" s="14">
        <v>5.9</v>
      </c>
      <c r="H27" s="15">
        <v>5.0999999999999996</v>
      </c>
    </row>
    <row r="29" spans="1:8" x14ac:dyDescent="0.25">
      <c r="A29" t="s">
        <v>16</v>
      </c>
    </row>
    <row r="30" spans="1:8" x14ac:dyDescent="0.25">
      <c r="A30" t="s">
        <v>51</v>
      </c>
    </row>
  </sheetData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6"/>
  <sheetViews>
    <sheetView showGridLines="0" tabSelected="1" workbookViewId="0">
      <selection activeCell="A10" sqref="A10"/>
    </sheetView>
  </sheetViews>
  <sheetFormatPr defaultRowHeight="13.5" x14ac:dyDescent="0.25"/>
  <cols>
    <col min="1" max="2" width="35.7109375" customWidth="1"/>
    <col min="3" max="10" width="11.7109375" customWidth="1"/>
  </cols>
  <sheetData>
    <row r="1" spans="1:10" s="31" customFormat="1" ht="20.25" x14ac:dyDescent="0.25">
      <c r="A1" s="31" t="s">
        <v>78</v>
      </c>
    </row>
    <row r="2" spans="1:10" s="31" customFormat="1" ht="20.25" x14ac:dyDescent="0.25">
      <c r="A2" s="31" t="s">
        <v>106</v>
      </c>
    </row>
    <row r="4" spans="1:10" x14ac:dyDescent="0.25">
      <c r="A4" s="8" t="s">
        <v>1</v>
      </c>
      <c r="B4" s="2"/>
      <c r="C4" s="21" t="s">
        <v>77</v>
      </c>
      <c r="D4" s="22" t="s">
        <v>76</v>
      </c>
      <c r="E4" s="22" t="s">
        <v>75</v>
      </c>
      <c r="F4" s="22" t="s">
        <v>74</v>
      </c>
      <c r="G4" s="22" t="s">
        <v>73</v>
      </c>
      <c r="H4" s="22" t="s">
        <v>156</v>
      </c>
      <c r="I4" s="22" t="s">
        <v>73</v>
      </c>
      <c r="J4" s="23" t="s">
        <v>156</v>
      </c>
    </row>
    <row r="5" spans="1:10" ht="40.5" x14ac:dyDescent="0.25">
      <c r="A5" s="9"/>
      <c r="B5" s="3"/>
      <c r="C5" s="21" t="s">
        <v>72</v>
      </c>
      <c r="D5" s="22" t="s">
        <v>72</v>
      </c>
      <c r="E5" s="22" t="s">
        <v>72</v>
      </c>
      <c r="F5" s="22" t="s">
        <v>72</v>
      </c>
      <c r="G5" s="22" t="s">
        <v>72</v>
      </c>
      <c r="H5" s="22" t="s">
        <v>72</v>
      </c>
      <c r="I5" s="22" t="s">
        <v>8</v>
      </c>
      <c r="J5" s="23" t="s">
        <v>8</v>
      </c>
    </row>
    <row r="6" spans="1:10" ht="14.25" thickBot="1" x14ac:dyDescent="0.3">
      <c r="A6" s="9"/>
      <c r="B6" s="3"/>
      <c r="C6" s="6"/>
      <c r="D6" s="7"/>
      <c r="E6" s="7"/>
      <c r="F6" s="7"/>
      <c r="G6" s="7"/>
      <c r="H6" s="7"/>
      <c r="I6" s="7"/>
      <c r="J6" s="8"/>
    </row>
    <row r="7" spans="1:10" x14ac:dyDescent="0.25">
      <c r="A7" s="16" t="s">
        <v>31</v>
      </c>
      <c r="B7" s="17" t="str">
        <f>VLOOKUP(A7,'[1]t002-eng'!A:B,2,0)</f>
        <v>최종소비지출</v>
      </c>
      <c r="C7" s="10">
        <v>-4.2</v>
      </c>
      <c r="D7" s="11">
        <v>5.7</v>
      </c>
      <c r="E7" s="11">
        <v>5.6</v>
      </c>
      <c r="F7" s="11">
        <v>2.2999999999999998</v>
      </c>
      <c r="G7" s="11">
        <v>2.6</v>
      </c>
      <c r="H7" s="11">
        <v>2.2999999999999998</v>
      </c>
      <c r="I7" s="11">
        <v>1971724</v>
      </c>
      <c r="J7" s="12">
        <v>2017730</v>
      </c>
    </row>
    <row r="8" spans="1:10" ht="27" x14ac:dyDescent="0.25">
      <c r="A8" s="34" t="s">
        <v>30</v>
      </c>
      <c r="B8" s="32" t="str">
        <f>VLOOKUP(A8,'[1]t002-eng'!A:B,2,0)</f>
        <v>가계 최종소비지출</v>
      </c>
      <c r="C8" s="13">
        <v>-6.4</v>
      </c>
      <c r="D8" s="14">
        <v>5.9</v>
      </c>
      <c r="E8" s="14">
        <v>6.8</v>
      </c>
      <c r="F8" s="14">
        <v>2.2000000000000002</v>
      </c>
      <c r="G8" s="14">
        <v>2.2000000000000002</v>
      </c>
      <c r="H8" s="14">
        <v>2.2999999999999998</v>
      </c>
      <c r="I8" s="14">
        <v>1391582</v>
      </c>
      <c r="J8" s="15">
        <v>1424165</v>
      </c>
    </row>
    <row r="9" spans="1:10" ht="40.5" x14ac:dyDescent="0.25">
      <c r="A9" s="34" t="s">
        <v>104</v>
      </c>
      <c r="B9" s="32" t="str">
        <f>VLOOKUP(A9,'[1]t002-eng'!A:B,2,0)</f>
        <v>가계에 봉사하는 비영리단체 최종소비지출</v>
      </c>
      <c r="C9" s="13">
        <v>0.4</v>
      </c>
      <c r="D9" s="14">
        <v>0.3</v>
      </c>
      <c r="E9" s="14">
        <v>6.1</v>
      </c>
      <c r="F9" s="14">
        <v>5.6</v>
      </c>
      <c r="G9" s="14">
        <v>2.2999999999999998</v>
      </c>
      <c r="H9" s="14">
        <v>1.4</v>
      </c>
      <c r="I9" s="14">
        <v>39008</v>
      </c>
      <c r="J9" s="15">
        <v>39571</v>
      </c>
    </row>
    <row r="10" spans="1:10" ht="27" x14ac:dyDescent="0.25">
      <c r="A10" s="34" t="s">
        <v>29</v>
      </c>
      <c r="B10" s="32" t="str">
        <f>VLOOKUP(A10,'[1]t002-eng'!A:B,2,0)</f>
        <v>정부 최종소비지출</v>
      </c>
      <c r="C10" s="13">
        <v>1.3</v>
      </c>
      <c r="D10" s="14">
        <v>5.6</v>
      </c>
      <c r="E10" s="14">
        <v>2.9</v>
      </c>
      <c r="F10" s="14">
        <v>2.4</v>
      </c>
      <c r="G10" s="14">
        <v>3.8</v>
      </c>
      <c r="H10" s="14">
        <v>2.4</v>
      </c>
      <c r="I10" s="14">
        <v>540593</v>
      </c>
      <c r="J10" s="15">
        <v>553453</v>
      </c>
    </row>
    <row r="11" spans="1:10" x14ac:dyDescent="0.25">
      <c r="A11" s="16" t="s">
        <v>28</v>
      </c>
      <c r="B11" s="17" t="str">
        <f>VLOOKUP(A11,'[1]t002-eng'!A:B,2,0)</f>
        <v>총고정자본형성</v>
      </c>
      <c r="C11" s="13">
        <v>-3.8</v>
      </c>
      <c r="D11" s="14">
        <v>8.8000000000000007</v>
      </c>
      <c r="E11" s="14">
        <v>0</v>
      </c>
      <c r="F11" s="14">
        <v>-1</v>
      </c>
      <c r="G11" s="14">
        <v>0.7</v>
      </c>
      <c r="H11" s="14">
        <v>1.4</v>
      </c>
      <c r="I11" s="14">
        <v>523113</v>
      </c>
      <c r="J11" s="15">
        <v>530507</v>
      </c>
    </row>
    <row r="12" spans="1:10" x14ac:dyDescent="0.25">
      <c r="A12" s="34" t="s">
        <v>27</v>
      </c>
      <c r="B12" s="32" t="str">
        <f>VLOOKUP(A12,'[1]t002-eng'!A:B,2,0)</f>
        <v>기업 총고정자본형성</v>
      </c>
      <c r="C12" s="13">
        <v>-5</v>
      </c>
      <c r="D12" s="14">
        <v>10.4</v>
      </c>
      <c r="E12" s="14">
        <v>0</v>
      </c>
      <c r="F12" s="14">
        <v>-2.2999999999999998</v>
      </c>
      <c r="G12" s="14">
        <v>-0.5</v>
      </c>
      <c r="H12" s="14">
        <v>0.3</v>
      </c>
      <c r="I12" s="14">
        <v>424535</v>
      </c>
      <c r="J12" s="15">
        <v>425742</v>
      </c>
    </row>
    <row r="13" spans="1:10" x14ac:dyDescent="0.25">
      <c r="A13" s="35" t="s">
        <v>26</v>
      </c>
      <c r="B13" s="33" t="str">
        <f>VLOOKUP(A13,'[1]t002-eng'!A:B,2,0)</f>
        <v>주거용 구조물</v>
      </c>
      <c r="C13" s="13">
        <v>2.9</v>
      </c>
      <c r="D13" s="14">
        <v>14</v>
      </c>
      <c r="E13" s="14">
        <v>-9.1</v>
      </c>
      <c r="F13" s="14">
        <v>-9.5</v>
      </c>
      <c r="G13" s="14">
        <v>-0.2</v>
      </c>
      <c r="H13" s="14">
        <v>1</v>
      </c>
      <c r="I13" s="14">
        <v>156261</v>
      </c>
      <c r="J13" s="15">
        <v>157788</v>
      </c>
    </row>
    <row r="14" spans="1:10" ht="27" x14ac:dyDescent="0.25">
      <c r="A14" s="35" t="s">
        <v>25</v>
      </c>
      <c r="B14" s="33" t="str">
        <f>VLOOKUP(A14,'[1]t002-eng'!A:B,2,0)</f>
        <v>비주거용 구조물, 기계 및 장비</v>
      </c>
      <c r="C14" s="13">
        <v>-12.3</v>
      </c>
      <c r="D14" s="14">
        <v>6.7</v>
      </c>
      <c r="E14" s="14">
        <v>7.7</v>
      </c>
      <c r="F14" s="14">
        <v>3.1</v>
      </c>
      <c r="G14" s="14">
        <v>-1.4</v>
      </c>
      <c r="H14" s="14">
        <v>-0.3</v>
      </c>
      <c r="I14" s="14">
        <v>212969</v>
      </c>
      <c r="J14" s="15">
        <v>212331</v>
      </c>
    </row>
    <row r="15" spans="1:10" x14ac:dyDescent="0.25">
      <c r="A15" s="35" t="s">
        <v>24</v>
      </c>
      <c r="B15" s="33" t="str">
        <f>VLOOKUP(A15,'[1]t002-eng'!A:B,2,0)</f>
        <v>지식재산 제품</v>
      </c>
      <c r="C15" s="13">
        <v>-0.4</v>
      </c>
      <c r="D15" s="14">
        <v>13.7</v>
      </c>
      <c r="E15" s="14">
        <v>10.8</v>
      </c>
      <c r="F15" s="14">
        <v>3.7</v>
      </c>
      <c r="G15" s="14">
        <v>2.2000000000000002</v>
      </c>
      <c r="H15" s="14">
        <v>0.3</v>
      </c>
      <c r="I15" s="14">
        <v>61964</v>
      </c>
      <c r="J15" s="15">
        <v>62142</v>
      </c>
    </row>
    <row r="16" spans="1:10" ht="27" x14ac:dyDescent="0.25">
      <c r="A16" s="34" t="s">
        <v>23</v>
      </c>
      <c r="B16" s="32" t="str">
        <f>VLOOKUP(A16,'[1]t002-eng'!A:B,2,0)</f>
        <v>일반정부 총고정자본형성</v>
      </c>
      <c r="C16" s="13">
        <v>2.2000000000000002</v>
      </c>
      <c r="D16" s="14">
        <v>0.9</v>
      </c>
      <c r="E16" s="14">
        <v>-0.2</v>
      </c>
      <c r="F16" s="14">
        <v>5.8</v>
      </c>
      <c r="G16" s="14">
        <v>6.1</v>
      </c>
      <c r="H16" s="14">
        <v>6.7</v>
      </c>
      <c r="I16" s="14">
        <v>95476</v>
      </c>
      <c r="J16" s="15">
        <v>101840</v>
      </c>
    </row>
    <row r="17" spans="1:10" ht="27" x14ac:dyDescent="0.25">
      <c r="A17" s="16" t="s">
        <v>22</v>
      </c>
      <c r="B17" s="17" t="str">
        <f>VLOOKUP(A17,'[1]t002-eng'!A:B,2,0)</f>
        <v>재고 투자, 백만 달러</v>
      </c>
      <c r="C17" s="13">
        <v>-27796</v>
      </c>
      <c r="D17" s="14">
        <v>20384</v>
      </c>
      <c r="E17" s="14">
        <v>29831</v>
      </c>
      <c r="F17" s="14">
        <v>-29100</v>
      </c>
      <c r="G17" s="14">
        <v>-4376</v>
      </c>
      <c r="H17" s="14">
        <v>876</v>
      </c>
      <c r="I17" s="14">
        <v>6536</v>
      </c>
      <c r="J17" s="15">
        <v>7412</v>
      </c>
    </row>
    <row r="18" spans="1:10" x14ac:dyDescent="0.25">
      <c r="A18" s="16" t="s">
        <v>21</v>
      </c>
      <c r="B18" s="17" t="str">
        <f>VLOOKUP(A18,'[1]t002-eng'!A:B,2,0)</f>
        <v>상품 및 서비스 수출</v>
      </c>
      <c r="C18" s="13">
        <v>-9</v>
      </c>
      <c r="D18" s="14">
        <v>3.3</v>
      </c>
      <c r="E18" s="14">
        <v>4.5</v>
      </c>
      <c r="F18" s="14">
        <v>6.2</v>
      </c>
      <c r="G18" s="14">
        <v>0.9</v>
      </c>
      <c r="H18" s="14">
        <v>-1.7</v>
      </c>
      <c r="I18" s="14">
        <v>752075</v>
      </c>
      <c r="J18" s="15">
        <v>739409</v>
      </c>
    </row>
    <row r="19" spans="1:10" x14ac:dyDescent="0.25">
      <c r="A19" s="16" t="s">
        <v>20</v>
      </c>
      <c r="B19" s="17" t="str">
        <f>VLOOKUP(A19,'[1]t002-eng'!A:B,2,0)</f>
        <v>차감: 상품 및 서비스 수입</v>
      </c>
      <c r="C19" s="13">
        <v>-9.4</v>
      </c>
      <c r="D19" s="14">
        <v>8.4</v>
      </c>
      <c r="E19" s="14">
        <v>7.5</v>
      </c>
      <c r="F19" s="14">
        <v>1.2</v>
      </c>
      <c r="G19" s="14">
        <v>0.7</v>
      </c>
      <c r="H19" s="14">
        <v>-0.4</v>
      </c>
      <c r="I19" s="14">
        <v>801302</v>
      </c>
      <c r="J19" s="15">
        <v>798036</v>
      </c>
    </row>
    <row r="20" spans="1:10" ht="27" x14ac:dyDescent="0.25">
      <c r="A20" s="16" t="s">
        <v>14</v>
      </c>
      <c r="B20" s="17" t="str">
        <f>VLOOKUP(A20,'[1]t002-eng'!A:B,2,0)</f>
        <v>통계적 불일치, 백만 달러</v>
      </c>
      <c r="C20" s="13">
        <v>70</v>
      </c>
      <c r="D20" s="14">
        <v>145</v>
      </c>
      <c r="E20" s="14">
        <v>-391</v>
      </c>
      <c r="F20" s="14">
        <v>-111</v>
      </c>
      <c r="G20" s="14">
        <v>-338</v>
      </c>
      <c r="H20" s="14">
        <v>584</v>
      </c>
      <c r="I20" s="14">
        <v>-491</v>
      </c>
      <c r="J20" s="15">
        <v>93</v>
      </c>
    </row>
    <row r="21" spans="1:10" x14ac:dyDescent="0.25">
      <c r="A21" s="16"/>
      <c r="B21" s="23"/>
      <c r="C21" s="13"/>
      <c r="D21" s="14"/>
      <c r="E21" s="14"/>
      <c r="F21" s="14"/>
      <c r="G21" s="14"/>
      <c r="H21" s="14"/>
      <c r="I21" s="14"/>
      <c r="J21" s="15"/>
    </row>
    <row r="22" spans="1:10" ht="27" x14ac:dyDescent="0.25">
      <c r="A22" s="16" t="s">
        <v>15</v>
      </c>
      <c r="B22" s="23" t="str">
        <f>VLOOKUP(A22,'[1]t002-eng'!A:B,2,0)</f>
        <v>시장가격 국내총생산</v>
      </c>
      <c r="C22" s="13">
        <v>-5</v>
      </c>
      <c r="D22" s="14">
        <v>6</v>
      </c>
      <c r="E22" s="14">
        <v>4.7</v>
      </c>
      <c r="F22" s="14">
        <v>2</v>
      </c>
      <c r="G22" s="14">
        <v>2</v>
      </c>
      <c r="H22" s="14">
        <v>1.7</v>
      </c>
      <c r="I22" s="14">
        <v>2456310</v>
      </c>
      <c r="J22" s="15">
        <v>2499116</v>
      </c>
    </row>
    <row r="23" spans="1:10" x14ac:dyDescent="0.25">
      <c r="A23" s="16" t="s">
        <v>19</v>
      </c>
      <c r="B23" s="23" t="str">
        <f>VLOOKUP(A23,'[1]t002-eng'!A:B,2,0)</f>
        <v>최종국내수요</v>
      </c>
      <c r="C23" s="13">
        <v>-4.0999999999999996</v>
      </c>
      <c r="D23" s="14">
        <v>6.4</v>
      </c>
      <c r="E23" s="14">
        <v>4.3</v>
      </c>
      <c r="F23" s="14">
        <v>1.5</v>
      </c>
      <c r="G23" s="14">
        <v>2.2000000000000002</v>
      </c>
      <c r="H23" s="14">
        <v>2.1</v>
      </c>
      <c r="I23" s="14">
        <v>2490145</v>
      </c>
      <c r="J23" s="15">
        <v>2542976</v>
      </c>
    </row>
    <row r="25" spans="1:10" x14ac:dyDescent="0.25">
      <c r="A25" t="s">
        <v>16</v>
      </c>
    </row>
    <row r="26" spans="1:10" x14ac:dyDescent="0.25">
      <c r="A26" t="s">
        <v>18</v>
      </c>
    </row>
  </sheetData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227DD-678F-41D2-A7AA-2850FC9E8C79}">
  <dimension ref="B2:C3"/>
  <sheetViews>
    <sheetView workbookViewId="0">
      <selection activeCell="B4" sqref="B4"/>
    </sheetView>
  </sheetViews>
  <sheetFormatPr defaultRowHeight="13.5" x14ac:dyDescent="0.25"/>
  <sheetData>
    <row r="2" spans="2:3" x14ac:dyDescent="0.25">
      <c r="B2" t="s">
        <v>145</v>
      </c>
    </row>
    <row r="3" spans="2:3" x14ac:dyDescent="0.25">
      <c r="B3" t="s">
        <v>146</v>
      </c>
      <c r="C3" s="46" t="s">
        <v>147</v>
      </c>
    </row>
  </sheetData>
  <phoneticPr fontId="18" type="noConversion"/>
  <hyperlinks>
    <hyperlink ref="C3" r:id="rId1" xr:uid="{92B9D6AB-2A41-4E6F-9FC0-BFF7DB67782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t001a-eng</vt:lpstr>
      <vt:lpstr>t002a-eng</vt:lpstr>
      <vt:lpstr>t003a-eng</vt:lpstr>
      <vt:lpstr>t004a-eng</vt:lpstr>
      <vt:lpstr>t005a-eng</vt:lpstr>
      <vt:lpstr>t006a-eng</vt:lpstr>
      <vt:lpstr>출처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외부망</dc:creator>
  <cp:lastModifiedBy>user</cp:lastModifiedBy>
  <dcterms:created xsi:type="dcterms:W3CDTF">2025-12-30T00:21:04Z</dcterms:created>
  <dcterms:modified xsi:type="dcterms:W3CDTF">2026-03-23T06:17:53Z</dcterms:modified>
</cp:coreProperties>
</file>